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ns\Documents\HMG\SG Jachenau\Dateien für Homepage\4_Ergebnisse\"/>
    </mc:Choice>
  </mc:AlternateContent>
  <xr:revisionPtr revIDLastSave="0" documentId="13_ncr:1_{340CB6B4-3110-4D24-8FAA-9343E97F84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ranzl 2023-24" sheetId="1" r:id="rId1"/>
  </sheets>
  <calcPr calcId="181029"/>
</workbook>
</file>

<file path=xl/calcChain.xml><?xml version="1.0" encoding="utf-8"?>
<calcChain xmlns="http://schemas.openxmlformats.org/spreadsheetml/2006/main">
  <c r="X97" i="1" l="1"/>
  <c r="X43" i="1"/>
  <c r="X119" i="1"/>
  <c r="X139" i="1"/>
  <c r="X89" i="1"/>
  <c r="X109" i="1"/>
  <c r="X117" i="1"/>
  <c r="X63" i="1"/>
  <c r="X61" i="1"/>
  <c r="X59" i="1"/>
  <c r="X115" i="1"/>
  <c r="X47" i="1"/>
  <c r="X29" i="1"/>
  <c r="X33" i="1"/>
  <c r="X25" i="1"/>
  <c r="X137" i="1"/>
  <c r="X75" i="1"/>
  <c r="X93" i="1"/>
  <c r="X87" i="1"/>
  <c r="X127" i="1"/>
  <c r="X111" i="1"/>
  <c r="X45" i="1"/>
  <c r="X51" i="1"/>
  <c r="X35" i="1"/>
  <c r="X145" i="1"/>
  <c r="Y145" i="1" s="1"/>
  <c r="X135" i="1"/>
  <c r="X57" i="1"/>
  <c r="X85" i="1"/>
  <c r="X83" i="1"/>
  <c r="X95" i="1"/>
  <c r="X129" i="1"/>
  <c r="X31" i="1"/>
  <c r="X21" i="1"/>
  <c r="X19" i="1"/>
  <c r="X17" i="1"/>
  <c r="X15" i="1"/>
  <c r="X69" i="1"/>
  <c r="X91" i="1" l="1"/>
  <c r="X147" i="1"/>
  <c r="Y147" i="1" s="1"/>
  <c r="X49" i="1" l="1"/>
  <c r="X71" i="1" l="1"/>
  <c r="X77" i="1"/>
  <c r="X107" i="1"/>
  <c r="X37" i="1"/>
  <c r="X23" i="1"/>
  <c r="X125" i="1"/>
  <c r="X13" i="1"/>
  <c r="X67" i="1"/>
  <c r="X141" i="1"/>
</calcChain>
</file>

<file path=xl/sharedStrings.xml><?xml version="1.0" encoding="utf-8"?>
<sst xmlns="http://schemas.openxmlformats.org/spreadsheetml/2006/main" count="409" uniqueCount="245">
  <si>
    <t>Ergebnisse</t>
  </si>
  <si>
    <t>Ø der 10
besten Kranzl</t>
  </si>
  <si>
    <t>Teiler</t>
  </si>
  <si>
    <t>1.</t>
  </si>
  <si>
    <t>2.</t>
  </si>
  <si>
    <t>3.</t>
  </si>
  <si>
    <r>
      <t xml:space="preserve">Allgemeine Klasse A
</t>
    </r>
    <r>
      <rPr>
        <sz val="8"/>
        <rFont val="Arial"/>
        <family val="2"/>
      </rPr>
      <t>40 Schuss</t>
    </r>
  </si>
  <si>
    <r>
      <t xml:space="preserve">Allgemeine Klasse B
</t>
    </r>
    <r>
      <rPr>
        <sz val="8"/>
        <rFont val="Arial"/>
        <family val="2"/>
      </rPr>
      <t>40 Schuss</t>
    </r>
  </si>
  <si>
    <r>
      <t xml:space="preserve">Allgemeine Klasse C
</t>
    </r>
    <r>
      <rPr>
        <sz val="8"/>
        <rFont val="Arial"/>
        <family val="2"/>
      </rPr>
      <t>40 Schuss</t>
    </r>
  </si>
  <si>
    <r>
      <t xml:space="preserve">Jugendklasse
</t>
    </r>
    <r>
      <rPr>
        <sz val="8"/>
        <rFont val="Arial"/>
        <family val="2"/>
      </rPr>
      <t>40 Schuss</t>
    </r>
  </si>
  <si>
    <r>
      <t xml:space="preserve">Schülerklasse
</t>
    </r>
    <r>
      <rPr>
        <sz val="8"/>
        <rFont val="Arial"/>
        <family val="2"/>
      </rPr>
      <t>20 Schuss</t>
    </r>
  </si>
  <si>
    <r>
      <t xml:space="preserve">Juniorenklasse
</t>
    </r>
    <r>
      <rPr>
        <sz val="8"/>
        <rFont val="Arial"/>
        <family val="2"/>
      </rPr>
      <t>40 Schuss</t>
    </r>
  </si>
  <si>
    <r>
      <t xml:space="preserve">Altersklasse Allgemein
</t>
    </r>
    <r>
      <rPr>
        <sz val="8"/>
        <rFont val="Arial"/>
        <family val="2"/>
      </rPr>
      <t>40 Schuss</t>
    </r>
  </si>
  <si>
    <r>
      <t xml:space="preserve">Pistole aufgelegt
</t>
    </r>
    <r>
      <rPr>
        <sz val="8"/>
        <rFont val="Arial"/>
        <family val="2"/>
      </rPr>
      <t>40 Schuss (1/10 Wertung)</t>
    </r>
  </si>
  <si>
    <t>Luftgewehr</t>
  </si>
  <si>
    <t>Ehrenscheibe</t>
  </si>
  <si>
    <t>Luftpistole</t>
  </si>
  <si>
    <r>
      <t xml:space="preserve">Pistole Allgemein
</t>
    </r>
    <r>
      <rPr>
        <sz val="8"/>
        <rFont val="Arial"/>
        <family val="2"/>
      </rPr>
      <t>40 Schuss</t>
    </r>
  </si>
  <si>
    <t>Ergebnisse der Kranzlsaison 2023/24</t>
  </si>
  <si>
    <r>
      <t xml:space="preserve">Seniorenklasse
</t>
    </r>
    <r>
      <rPr>
        <sz val="8"/>
        <rFont val="Arial"/>
        <family val="2"/>
      </rPr>
      <t>40 Schuss (frei stehend)</t>
    </r>
  </si>
  <si>
    <r>
      <t xml:space="preserve">Seniorenklasse
</t>
    </r>
    <r>
      <rPr>
        <sz val="8"/>
        <rFont val="Arial"/>
        <family val="2"/>
      </rPr>
      <t>30 Schuss (frei stehend)</t>
    </r>
  </si>
  <si>
    <r>
      <t xml:space="preserve">Luftgewehr Allg. aufgelegt
</t>
    </r>
    <r>
      <rPr>
        <sz val="8"/>
        <rFont val="Arial"/>
        <family val="2"/>
      </rPr>
      <t>30 Schuss</t>
    </r>
  </si>
  <si>
    <t>Müller Hans</t>
  </si>
  <si>
    <t>Aschenloher Hans</t>
  </si>
  <si>
    <t>Orterer Albert</t>
  </si>
  <si>
    <t>Fischer Katharina</t>
  </si>
  <si>
    <t xml:space="preserve"> Nr. 2</t>
  </si>
  <si>
    <t>Hohenreiter Klaus</t>
  </si>
  <si>
    <t xml:space="preserve"> Nr. 5</t>
  </si>
  <si>
    <t>Gerg Michaela</t>
  </si>
  <si>
    <t xml:space="preserve"> Nr. 24</t>
  </si>
  <si>
    <t>Würmseer Marianne</t>
  </si>
  <si>
    <t xml:space="preserve"> Nr. 26</t>
  </si>
  <si>
    <t>Gudelius Jost</t>
  </si>
  <si>
    <t xml:space="preserve"> Nr. 37</t>
  </si>
  <si>
    <t>Schumann Anett</t>
  </si>
  <si>
    <t xml:space="preserve"> Nr. 205</t>
  </si>
  <si>
    <t xml:space="preserve"> Nr. 204</t>
  </si>
  <si>
    <t xml:space="preserve"> Nr. 206</t>
  </si>
  <si>
    <t>Gilg Georg</t>
  </si>
  <si>
    <t xml:space="preserve"> Nr. 210</t>
  </si>
  <si>
    <t>Aschenloher Georg</t>
  </si>
  <si>
    <t xml:space="preserve"> Nr. 123</t>
  </si>
  <si>
    <t>Fischer Rosmarie</t>
  </si>
  <si>
    <t xml:space="preserve"> Nr. 145</t>
  </si>
  <si>
    <t xml:space="preserve"> Nr.201</t>
  </si>
  <si>
    <t>Pschorr Franz</t>
  </si>
  <si>
    <t xml:space="preserve"> Nr. 6</t>
  </si>
  <si>
    <t>Bechteler Regina</t>
  </si>
  <si>
    <t>360
353</t>
  </si>
  <si>
    <t xml:space="preserve"> Nr. 1</t>
  </si>
  <si>
    <t>Müller Maria</t>
  </si>
  <si>
    <t>Würmseer Florian</t>
  </si>
  <si>
    <t xml:space="preserve"> Nr. 9</t>
  </si>
  <si>
    <t xml:space="preserve"> Nr. 7</t>
  </si>
  <si>
    <t>Demmel Verena</t>
  </si>
  <si>
    <t>4.</t>
  </si>
  <si>
    <t>5.</t>
  </si>
  <si>
    <t>6.</t>
  </si>
  <si>
    <t xml:space="preserve"> Nr. 25</t>
  </si>
  <si>
    <t>Rest Regina</t>
  </si>
  <si>
    <t xml:space="preserve"> Nr. 38</t>
  </si>
  <si>
    <t>Oswald Martin</t>
  </si>
  <si>
    <t>Bechteler Veronika</t>
  </si>
  <si>
    <t xml:space="preserve"> Nr. 102</t>
  </si>
  <si>
    <t>Orterer Jakob</t>
  </si>
  <si>
    <t xml:space="preserve"> Nr. 104</t>
  </si>
  <si>
    <t xml:space="preserve"> Nr. 122</t>
  </si>
  <si>
    <t>Riesch Brigitte</t>
  </si>
  <si>
    <t>Gerg Barbara</t>
  </si>
  <si>
    <t xml:space="preserve"> Nr. 124</t>
  </si>
  <si>
    <t xml:space="preserve"> Nr. 125</t>
  </si>
  <si>
    <t xml:space="preserve"> Nr. 126</t>
  </si>
  <si>
    <t>Podgorska-Birkner Alicia</t>
  </si>
  <si>
    <t xml:space="preserve"> Nr. 143</t>
  </si>
  <si>
    <t>Orterer Josef</t>
  </si>
  <si>
    <t>368
363</t>
  </si>
  <si>
    <t xml:space="preserve"> Nr. 209</t>
  </si>
  <si>
    <t>Gey Hans</t>
  </si>
  <si>
    <t xml:space="preserve"> Nr. 23</t>
  </si>
  <si>
    <t>Danner Andreas</t>
  </si>
  <si>
    <t xml:space="preserve"> Nr. 200</t>
  </si>
  <si>
    <t xml:space="preserve"> Nr. 20</t>
  </si>
  <si>
    <t>Wasensteiner Sabine</t>
  </si>
  <si>
    <t>Demmel Andrea</t>
  </si>
  <si>
    <t xml:space="preserve"> Nr. 36</t>
  </si>
  <si>
    <t>Merk Andreas</t>
  </si>
  <si>
    <t xml:space="preserve"> Nr. 35</t>
  </si>
  <si>
    <t>Würmseer Steffi</t>
  </si>
  <si>
    <t xml:space="preserve"> Nr. 39</t>
  </si>
  <si>
    <t xml:space="preserve"> Nr. 80</t>
  </si>
  <si>
    <t xml:space="preserve"> Nr. 85</t>
  </si>
  <si>
    <t>Wasensteiner Karoline</t>
  </si>
  <si>
    <t>Riesch Hansi</t>
  </si>
  <si>
    <t xml:space="preserve"> Nr. 103</t>
  </si>
  <si>
    <t>Bechteler Sophie</t>
  </si>
  <si>
    <t xml:space="preserve"> Nr. 120</t>
  </si>
  <si>
    <t>Oswald Josef</t>
  </si>
  <si>
    <t>Danner Anton</t>
  </si>
  <si>
    <t xml:space="preserve"> Nr. 121</t>
  </si>
  <si>
    <t xml:space="preserve"> Nr. 127</t>
  </si>
  <si>
    <t>Rest Josef sen.</t>
  </si>
  <si>
    <t xml:space="preserve"> Nr. 128</t>
  </si>
  <si>
    <t>Gerg Nicole</t>
  </si>
  <si>
    <t>7.</t>
  </si>
  <si>
    <t>363
356</t>
  </si>
  <si>
    <t>251
241</t>
  </si>
  <si>
    <t xml:space="preserve"> Nr. 216</t>
  </si>
  <si>
    <t>Oswald Marlies</t>
  </si>
  <si>
    <t xml:space="preserve"> Nr. 144</t>
  </si>
  <si>
    <t>Demmel Lorenz</t>
  </si>
  <si>
    <t xml:space="preserve"> Nr. 8</t>
  </si>
  <si>
    <t>Demmel Theresa</t>
  </si>
  <si>
    <t>Stedele Ulrike</t>
  </si>
  <si>
    <t xml:space="preserve"> Nr. 21</t>
  </si>
  <si>
    <t>319
309</t>
  </si>
  <si>
    <t>310
293</t>
  </si>
  <si>
    <t xml:space="preserve"> Nr. 27</t>
  </si>
  <si>
    <t xml:space="preserve"> Nr. 31</t>
  </si>
  <si>
    <t>Müller Alois</t>
  </si>
  <si>
    <t>299
249</t>
  </si>
  <si>
    <t>Wasensteiner Korbinian</t>
  </si>
  <si>
    <t>Tiefenbrunner Rudi</t>
  </si>
  <si>
    <t xml:space="preserve"> Nr. 141</t>
  </si>
  <si>
    <t xml:space="preserve"> Nr. 146</t>
  </si>
  <si>
    <t>Stedele Stefan</t>
  </si>
  <si>
    <t>Voß Peter</t>
  </si>
  <si>
    <t xml:space="preserve"> Nr. 60</t>
  </si>
  <si>
    <t xml:space="preserve"> Nr. 61</t>
  </si>
  <si>
    <t>Brandhofer Anton</t>
  </si>
  <si>
    <t>202
192</t>
  </si>
  <si>
    <t>Brandhofer Verena</t>
  </si>
  <si>
    <t xml:space="preserve"> Nr. 82</t>
  </si>
  <si>
    <t>König Melanie</t>
  </si>
  <si>
    <t>274
243</t>
  </si>
  <si>
    <t xml:space="preserve"> Nr. 129</t>
  </si>
  <si>
    <t>349
347</t>
  </si>
  <si>
    <t>Stöger Thomas</t>
  </si>
  <si>
    <t xml:space="preserve"> Nr. 22</t>
  </si>
  <si>
    <t>370
368</t>
  </si>
  <si>
    <t>273
256</t>
  </si>
  <si>
    <t>366
359</t>
  </si>
  <si>
    <t>296
289</t>
  </si>
  <si>
    <t>263
256</t>
  </si>
  <si>
    <t>377
369</t>
  </si>
  <si>
    <t>368
361</t>
  </si>
  <si>
    <t>296
192</t>
  </si>
  <si>
    <t>144
127</t>
  </si>
  <si>
    <t>216
212</t>
  </si>
  <si>
    <t>364
352</t>
  </si>
  <si>
    <t>176
176</t>
  </si>
  <si>
    <t>392,7
389,8</t>
  </si>
  <si>
    <t>275
261</t>
  </si>
  <si>
    <t xml:space="preserve"> Nr. 63</t>
  </si>
  <si>
    <t>Stedele Korbinian</t>
  </si>
  <si>
    <t>373
365</t>
  </si>
  <si>
    <t>182
173</t>
  </si>
  <si>
    <t>357
350</t>
  </si>
  <si>
    <t>182
177</t>
  </si>
  <si>
    <t>290
290</t>
  </si>
  <si>
    <t>269
261</t>
  </si>
  <si>
    <t>277
270</t>
  </si>
  <si>
    <t xml:space="preserve"> Nr. 130</t>
  </si>
  <si>
    <t>Stern-Gey Claudia</t>
  </si>
  <si>
    <t>372
367</t>
  </si>
  <si>
    <t>139
126</t>
  </si>
  <si>
    <t>264
260
256</t>
  </si>
  <si>
    <t>352
335</t>
  </si>
  <si>
    <t>400,0
394,9</t>
  </si>
  <si>
    <t>255
247</t>
  </si>
  <si>
    <t>280
251</t>
  </si>
  <si>
    <t>287
271</t>
  </si>
  <si>
    <t>263
261</t>
  </si>
  <si>
    <t>351
350</t>
  </si>
  <si>
    <t>360
359</t>
  </si>
  <si>
    <t>393,4
392,2</t>
  </si>
  <si>
    <t>Umrechnung
Jahresmeister</t>
  </si>
  <si>
    <t>339
337</t>
  </si>
  <si>
    <t>301
262</t>
  </si>
  <si>
    <t>Durach Linus</t>
  </si>
  <si>
    <t>147
132</t>
  </si>
  <si>
    <t>373
371</t>
  </si>
  <si>
    <t>368
358</t>
  </si>
  <si>
    <t>274
271</t>
  </si>
  <si>
    <t>375
365</t>
  </si>
  <si>
    <t>364
353</t>
  </si>
  <si>
    <t>276
269</t>
  </si>
  <si>
    <t>293
242</t>
  </si>
  <si>
    <t>150
149</t>
  </si>
  <si>
    <t>372
370</t>
  </si>
  <si>
    <t>368
362</t>
  </si>
  <si>
    <t>260
259
255</t>
  </si>
  <si>
    <t>362
354</t>
  </si>
  <si>
    <t>355
345</t>
  </si>
  <si>
    <t>328
327</t>
  </si>
  <si>
    <t>339
338</t>
  </si>
  <si>
    <t>355
352</t>
  </si>
  <si>
    <t>387
380</t>
  </si>
  <si>
    <t>312
276</t>
  </si>
  <si>
    <t>369
369</t>
  </si>
  <si>
    <t>340
323</t>
  </si>
  <si>
    <t>275
273</t>
  </si>
  <si>
    <t>268
253</t>
  </si>
  <si>
    <t>375
369</t>
  </si>
  <si>
    <t>166
156</t>
  </si>
  <si>
    <t>242
235</t>
  </si>
  <si>
    <t>383
382
381</t>
  </si>
  <si>
    <t>307
302</t>
  </si>
  <si>
    <t>291
288</t>
  </si>
  <si>
    <t>282
275</t>
  </si>
  <si>
    <t>155
152</t>
  </si>
  <si>
    <t>158
141</t>
  </si>
  <si>
    <t>283
282</t>
  </si>
  <si>
    <t>261
257</t>
  </si>
  <si>
    <t>262
252</t>
  </si>
  <si>
    <t>266
256</t>
  </si>
  <si>
    <t>343
333</t>
  </si>
  <si>
    <t>391,6
382,2</t>
  </si>
  <si>
    <t>360
341</t>
  </si>
  <si>
    <t>338
322
310</t>
  </si>
  <si>
    <t>328
325</t>
  </si>
  <si>
    <t>273
267</t>
  </si>
  <si>
    <t>284
246</t>
  </si>
  <si>
    <t>312
249</t>
  </si>
  <si>
    <t>315
315</t>
  </si>
  <si>
    <t>156
141</t>
  </si>
  <si>
    <t>257
253</t>
  </si>
  <si>
    <t>247
234</t>
  </si>
  <si>
    <t>209
200</t>
  </si>
  <si>
    <t>273
273</t>
  </si>
  <si>
    <t>270
257</t>
  </si>
  <si>
    <t>nach dem 20. Kranzlschießen</t>
  </si>
  <si>
    <t>421,4
420,6</t>
  </si>
  <si>
    <t>388
388</t>
  </si>
  <si>
    <t>381
379</t>
  </si>
  <si>
    <t>349
341</t>
  </si>
  <si>
    <t>330
327</t>
  </si>
  <si>
    <t>306
298</t>
  </si>
  <si>
    <t>151
145</t>
  </si>
  <si>
    <t>170
155</t>
  </si>
  <si>
    <t>277
272</t>
  </si>
  <si>
    <t>272
263
262
255</t>
  </si>
  <si>
    <t>284
275
251</t>
  </si>
  <si>
    <t>8.</t>
  </si>
  <si>
    <t>341
329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</si>
</sst>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5" x14ac:knownFonts="1">
    <font>
      <sz val="10"/>
      <name val="Arial"/>
    </font>
    <font>
      <sz val="8"/>
      <name val="Arial"/>
      <family val="2"/>
    </font>
    <font>
      <sz val="7"/>
      <name val="Arial"/>
      <family val="2"/>
    </font>
    <font>
      <i/>
      <sz val="10"/>
      <name val="Arial"/>
      <family val="2"/>
    </font>
    <font>
      <sz val="11"/>
      <name val="Book Antiqua"/>
      <family val="1"/>
    </font>
    <font>
      <sz val="8"/>
      <name val="Book Antiqua"/>
      <family val="1"/>
    </font>
    <font>
      <b/>
      <sz val="8"/>
      <name val="Arial"/>
      <family val="2"/>
    </font>
    <font>
      <b/>
      <sz val="10"/>
      <name val="Verdana"/>
      <family val="2"/>
    </font>
    <font>
      <b/>
      <sz val="9"/>
      <name val="Arial"/>
      <family val="2"/>
    </font>
    <font>
      <sz val="6"/>
      <color indexed="55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b/>
      <i/>
      <sz val="10"/>
      <name val="Book Antiqua"/>
      <family val="1"/>
    </font>
    <font>
      <b/>
      <sz val="10"/>
      <name val="Arial"/>
      <family val="2"/>
    </font>
    <font>
      <sz val="8"/>
      <color indexed="10"/>
      <name val="Arial"/>
      <family val="2"/>
    </font>
    <font>
      <sz val="10"/>
      <name val="Arial"/>
      <family val="2"/>
    </font>
    <font>
      <sz val="10"/>
      <name val="Book Antiqua"/>
      <family val="1"/>
    </font>
    <font>
      <sz val="12"/>
      <name val="Arial"/>
      <family val="2"/>
    </font>
    <font>
      <b/>
      <sz val="12"/>
      <color theme="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sz val="14"/>
      <name val="Arial"/>
      <family val="2"/>
    </font>
    <font>
      <sz val="7"/>
      <color theme="0" tint="-0.499984740745262"/>
      <name val="Arial"/>
      <family val="2"/>
    </font>
    <font>
      <b/>
      <sz val="7"/>
      <name val="Arial"/>
      <family val="2"/>
    </font>
    <font>
      <sz val="12"/>
      <color indexed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medium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/>
    <xf numFmtId="0" fontId="6" fillId="0" borderId="0" xfId="0" applyFont="1"/>
    <xf numFmtId="0" fontId="4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14" fillId="0" borderId="0" xfId="0" applyFont="1"/>
    <xf numFmtId="0" fontId="13" fillId="0" borderId="0" xfId="0" applyFont="1" applyAlignment="1">
      <alignment horizontal="center"/>
    </xf>
    <xf numFmtId="0" fontId="15" fillId="0" borderId="1" xfId="0" applyFont="1" applyBorder="1" applyAlignment="1">
      <alignment horizontal="right" vertical="center"/>
    </xf>
    <xf numFmtId="0" fontId="15" fillId="0" borderId="2" xfId="0" applyFont="1" applyBorder="1" applyAlignment="1">
      <alignment vertical="center"/>
    </xf>
    <xf numFmtId="0" fontId="16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right" vertical="center"/>
    </xf>
    <xf numFmtId="0" fontId="15" fillId="0" borderId="5" xfId="0" applyFont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right" vertical="center"/>
    </xf>
    <xf numFmtId="0" fontId="15" fillId="0" borderId="8" xfId="0" applyFont="1" applyBorder="1" applyAlignment="1">
      <alignment vertical="center"/>
    </xf>
    <xf numFmtId="0" fontId="16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" fillId="0" borderId="0" xfId="0" applyFont="1"/>
    <xf numFmtId="0" fontId="19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20" fillId="2" borderId="0" xfId="0" applyFont="1" applyFill="1" applyAlignment="1">
      <alignment vertical="center"/>
    </xf>
    <xf numFmtId="0" fontId="3" fillId="3" borderId="13" xfId="0" applyFont="1" applyFill="1" applyBorder="1"/>
    <xf numFmtId="0" fontId="22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left" vertical="top" inden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3" fillId="4" borderId="21" xfId="0" applyFont="1" applyFill="1" applyBorder="1" applyAlignment="1">
      <alignment horizontal="center" vertical="center"/>
    </xf>
    <xf numFmtId="0" fontId="23" fillId="4" borderId="22" xfId="0" applyFont="1" applyFill="1" applyBorder="1" applyAlignment="1">
      <alignment horizontal="center" vertical="center"/>
    </xf>
    <xf numFmtId="0" fontId="23" fillId="4" borderId="23" xfId="0" applyFont="1" applyFill="1" applyBorder="1" applyAlignment="1">
      <alignment horizontal="center" vertical="center"/>
    </xf>
    <xf numFmtId="3" fontId="2" fillId="4" borderId="18" xfId="0" applyNumberFormat="1" applyFont="1" applyFill="1" applyBorder="1" applyAlignment="1">
      <alignment horizontal="center"/>
    </xf>
    <xf numFmtId="164" fontId="7" fillId="4" borderId="26" xfId="0" applyNumberFormat="1" applyFont="1" applyFill="1" applyBorder="1" applyAlignment="1">
      <alignment horizontal="center"/>
    </xf>
    <xf numFmtId="0" fontId="1" fillId="3" borderId="11" xfId="0" applyFont="1" applyFill="1" applyBorder="1"/>
    <xf numFmtId="0" fontId="5" fillId="3" borderId="11" xfId="0" applyFont="1" applyFill="1" applyBorder="1" applyAlignment="1">
      <alignment horizontal="center" vertical="center"/>
    </xf>
    <xf numFmtId="0" fontId="1" fillId="3" borderId="12" xfId="0" applyFont="1" applyFill="1" applyBorder="1"/>
    <xf numFmtId="0" fontId="8" fillId="5" borderId="27" xfId="0" applyFont="1" applyFill="1" applyBorder="1" applyAlignment="1">
      <alignment vertical="center" wrapText="1"/>
    </xf>
    <xf numFmtId="165" fontId="22" fillId="0" borderId="15" xfId="0" applyNumberFormat="1" applyFont="1" applyBorder="1" applyAlignment="1">
      <alignment horizontal="center" vertical="center" wrapText="1"/>
    </xf>
    <xf numFmtId="165" fontId="22" fillId="0" borderId="16" xfId="0" applyNumberFormat="1" applyFont="1" applyBorder="1" applyAlignment="1">
      <alignment horizontal="center" vertical="center" wrapText="1"/>
    </xf>
    <xf numFmtId="165" fontId="22" fillId="0" borderId="16" xfId="0" applyNumberFormat="1" applyFont="1" applyBorder="1" applyAlignment="1">
      <alignment horizontal="center" vertical="center"/>
    </xf>
    <xf numFmtId="165" fontId="22" fillId="0" borderId="17" xfId="0" applyNumberFormat="1" applyFont="1" applyBorder="1" applyAlignment="1">
      <alignment horizontal="center" vertical="center" wrapText="1"/>
    </xf>
    <xf numFmtId="165" fontId="23" fillId="4" borderId="21" xfId="0" applyNumberFormat="1" applyFont="1" applyFill="1" applyBorder="1" applyAlignment="1">
      <alignment horizontal="center" vertical="center"/>
    </xf>
    <xf numFmtId="165" fontId="23" fillId="4" borderId="22" xfId="0" applyNumberFormat="1" applyFont="1" applyFill="1" applyBorder="1" applyAlignment="1">
      <alignment horizontal="center" vertical="center"/>
    </xf>
    <xf numFmtId="165" fontId="2" fillId="0" borderId="24" xfId="0" applyNumberFormat="1" applyFont="1" applyBorder="1" applyAlignment="1">
      <alignment horizontal="center" vertical="center"/>
    </xf>
    <xf numFmtId="165" fontId="2" fillId="0" borderId="25" xfId="0" applyNumberFormat="1" applyFont="1" applyBorder="1" applyAlignment="1">
      <alignment horizontal="center" vertical="center"/>
    </xf>
    <xf numFmtId="2" fontId="0" fillId="0" borderId="0" xfId="0" applyNumberFormat="1"/>
    <xf numFmtId="0" fontId="5" fillId="3" borderId="27" xfId="0" applyFont="1" applyFill="1" applyBorder="1" applyAlignment="1">
      <alignment horizontal="center" vertical="center" wrapText="1"/>
    </xf>
    <xf numFmtId="3" fontId="2" fillId="6" borderId="28" xfId="0" applyNumberFormat="1" applyFont="1" applyFill="1" applyBorder="1" applyAlignment="1">
      <alignment horizontal="center"/>
    </xf>
    <xf numFmtId="164" fontId="7" fillId="6" borderId="29" xfId="0" applyNumberFormat="1" applyFont="1" applyFill="1" applyBorder="1" applyAlignment="1">
      <alignment horizontal="center"/>
    </xf>
    <xf numFmtId="0" fontId="0" fillId="0" borderId="8" xfId="0" applyBorder="1" applyAlignment="1">
      <alignment vertical="center"/>
    </xf>
    <xf numFmtId="0" fontId="20" fillId="2" borderId="10" xfId="0" applyFont="1" applyFill="1" applyBorder="1" applyAlignment="1">
      <alignment vertical="center"/>
    </xf>
    <xf numFmtId="0" fontId="21" fillId="0" borderId="11" xfId="0" applyFont="1" applyBorder="1"/>
    <xf numFmtId="0" fontId="21" fillId="0" borderId="12" xfId="0" applyFont="1" applyBorder="1"/>
    <xf numFmtId="0" fontId="0" fillId="0" borderId="2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24" fillId="0" borderId="0" xfId="0" applyFont="1" applyAlignment="1">
      <alignment vertical="top" wrapText="1"/>
    </xf>
    <xf numFmtId="0" fontId="0" fillId="0" borderId="0" xfId="0" applyAlignment="1">
      <alignment vertical="top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1374693</xdr:colOff>
      <xdr:row>6</xdr:row>
      <xdr:rowOff>219075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4041C929-B331-4F9B-B898-84B8B70AE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1374693" cy="1743075"/>
        </a:xfrm>
        <a:prstGeom prst="rect">
          <a:avLst/>
        </a:prstGeom>
        <a:noFill/>
        <a:effectLst>
          <a:innerShdw blurRad="114300">
            <a:prstClr val="black"/>
          </a:inn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47"/>
  <sheetViews>
    <sheetView showGridLines="0" tabSelected="1" zoomScale="125" zoomScaleNormal="125" workbookViewId="0">
      <selection activeCell="A153" sqref="A153"/>
    </sheetView>
  </sheetViews>
  <sheetFormatPr baseColWidth="10" defaultRowHeight="12.75" x14ac:dyDescent="0.2"/>
  <cols>
    <col min="1" max="1" width="4.140625" style="9" customWidth="1"/>
    <col min="2" max="2" width="22.42578125" customWidth="1"/>
    <col min="3" max="3" width="10" customWidth="1"/>
    <col min="4" max="23" width="4.28515625" customWidth="1"/>
    <col min="24" max="24" width="8" customWidth="1"/>
    <col min="25" max="25" width="10" customWidth="1"/>
  </cols>
  <sheetData>
    <row r="1" spans="1:25" ht="19.5" customHeight="1" x14ac:dyDescent="0.2">
      <c r="B1" s="23"/>
      <c r="D1" s="24" t="s">
        <v>18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</row>
    <row r="2" spans="1:25" ht="19.5" customHeight="1" x14ac:dyDescent="0.2">
      <c r="D2" s="24" t="s">
        <v>231</v>
      </c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</row>
    <row r="3" spans="1:25" ht="19.5" customHeight="1" thickBot="1" x14ac:dyDescent="0.35">
      <c r="O3" s="3"/>
      <c r="P3" s="8"/>
      <c r="Q3" s="3"/>
      <c r="R3" s="3"/>
      <c r="S3" s="3"/>
      <c r="T3" s="3"/>
      <c r="U3" s="3"/>
      <c r="V3" s="3"/>
      <c r="W3" s="3"/>
    </row>
    <row r="4" spans="1:25" ht="22.5" customHeight="1" thickBot="1" x14ac:dyDescent="0.35">
      <c r="D4" s="59" t="s">
        <v>15</v>
      </c>
      <c r="E4" s="60"/>
      <c r="F4" s="60"/>
      <c r="G4" s="60"/>
      <c r="H4" s="60"/>
      <c r="I4" s="60"/>
      <c r="J4" s="60"/>
      <c r="K4" s="60"/>
      <c r="L4" s="60"/>
      <c r="M4" s="60"/>
      <c r="N4" s="61"/>
      <c r="O4" s="3"/>
      <c r="P4" s="64"/>
      <c r="Q4" s="65"/>
      <c r="R4" s="65"/>
      <c r="S4" s="65"/>
      <c r="T4" s="65"/>
      <c r="U4" s="65"/>
      <c r="V4" s="65"/>
      <c r="W4" s="65"/>
      <c r="X4" s="65"/>
    </row>
    <row r="5" spans="1:25" ht="19.5" customHeight="1" x14ac:dyDescent="0.2">
      <c r="D5" s="10" t="s">
        <v>3</v>
      </c>
      <c r="E5" s="11" t="s">
        <v>126</v>
      </c>
      <c r="F5" s="11"/>
      <c r="G5" s="11"/>
      <c r="H5" s="11"/>
      <c r="I5" s="11"/>
      <c r="J5" s="12"/>
      <c r="K5" s="62">
        <v>10.6</v>
      </c>
      <c r="L5" s="62">
        <v>20.2</v>
      </c>
      <c r="M5" s="11" t="s">
        <v>2</v>
      </c>
      <c r="N5" s="13"/>
      <c r="O5" s="5"/>
      <c r="P5" s="65"/>
      <c r="Q5" s="65"/>
      <c r="R5" s="65"/>
      <c r="S5" s="65"/>
      <c r="T5" s="65"/>
      <c r="U5" s="65"/>
      <c r="V5" s="65"/>
      <c r="W5" s="65"/>
      <c r="X5" s="65"/>
    </row>
    <row r="6" spans="1:25" ht="19.5" customHeight="1" x14ac:dyDescent="0.2">
      <c r="D6" s="14" t="s">
        <v>4</v>
      </c>
      <c r="E6" s="15" t="s">
        <v>24</v>
      </c>
      <c r="F6" s="15"/>
      <c r="G6" s="15"/>
      <c r="H6" s="15"/>
      <c r="I6" s="15"/>
      <c r="J6" s="16"/>
      <c r="K6" s="63">
        <v>16</v>
      </c>
      <c r="L6" s="63">
        <v>20.2</v>
      </c>
      <c r="M6" s="15" t="s">
        <v>2</v>
      </c>
      <c r="N6" s="17"/>
      <c r="P6" s="65"/>
      <c r="Q6" s="65"/>
      <c r="R6" s="65"/>
      <c r="S6" s="65"/>
      <c r="T6" s="65"/>
      <c r="U6" s="65"/>
      <c r="V6" s="65"/>
      <c r="W6" s="65"/>
      <c r="X6" s="65"/>
    </row>
    <row r="7" spans="1:25" ht="19.5" customHeight="1" thickBot="1" x14ac:dyDescent="0.25">
      <c r="D7" s="18" t="s">
        <v>5</v>
      </c>
      <c r="E7" s="19" t="s">
        <v>154</v>
      </c>
      <c r="F7" s="19"/>
      <c r="G7" s="19"/>
      <c r="H7" s="19"/>
      <c r="I7" s="19"/>
      <c r="J7" s="20"/>
      <c r="K7" s="58">
        <v>19.2</v>
      </c>
      <c r="L7" s="58">
        <v>20.2</v>
      </c>
      <c r="M7" s="19" t="s">
        <v>2</v>
      </c>
      <c r="N7" s="21"/>
      <c r="P7" s="65"/>
      <c r="Q7" s="65"/>
      <c r="R7" s="65"/>
      <c r="S7" s="65"/>
      <c r="T7" s="65"/>
      <c r="U7" s="65"/>
      <c r="V7" s="65"/>
      <c r="W7" s="65"/>
      <c r="X7" s="65"/>
    </row>
    <row r="8" spans="1:25" ht="30" customHeight="1" x14ac:dyDescent="0.3">
      <c r="B8" s="4"/>
      <c r="D8" s="2"/>
      <c r="O8" s="3"/>
      <c r="P8" s="3"/>
      <c r="Q8" s="3"/>
      <c r="R8" s="3"/>
      <c r="S8" s="6"/>
      <c r="T8" s="3"/>
      <c r="U8" s="3"/>
      <c r="V8" s="3"/>
      <c r="W8" s="3"/>
      <c r="Y8" s="54"/>
    </row>
    <row r="9" spans="1:25" ht="22.5" customHeight="1" x14ac:dyDescent="0.3">
      <c r="B9" s="26" t="s">
        <v>14</v>
      </c>
      <c r="C9" s="22"/>
      <c r="D9" s="2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6"/>
      <c r="T9" s="3"/>
      <c r="U9" s="3"/>
      <c r="V9" s="3"/>
      <c r="W9" s="3"/>
    </row>
    <row r="10" spans="1:25" ht="19.5" customHeight="1" thickBot="1" x14ac:dyDescent="0.35">
      <c r="B10" s="4"/>
      <c r="D10" s="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6"/>
      <c r="T10" s="3"/>
      <c r="U10" s="3"/>
      <c r="V10" s="3"/>
      <c r="W10" s="3"/>
    </row>
    <row r="11" spans="1:25" ht="25.5" customHeight="1" thickBot="1" x14ac:dyDescent="0.25">
      <c r="B11" s="45" t="s">
        <v>6</v>
      </c>
      <c r="C11" s="42"/>
      <c r="D11" s="43">
        <v>1</v>
      </c>
      <c r="E11" s="43">
        <v>2</v>
      </c>
      <c r="F11" s="43">
        <v>3</v>
      </c>
      <c r="G11" s="43">
        <v>4</v>
      </c>
      <c r="H11" s="43">
        <v>5</v>
      </c>
      <c r="I11" s="43">
        <v>6</v>
      </c>
      <c r="J11" s="43">
        <v>7</v>
      </c>
      <c r="K11" s="43">
        <v>8</v>
      </c>
      <c r="L11" s="43">
        <v>9</v>
      </c>
      <c r="M11" s="43">
        <v>10</v>
      </c>
      <c r="N11" s="43">
        <v>11</v>
      </c>
      <c r="O11" s="43">
        <v>12</v>
      </c>
      <c r="P11" s="43">
        <v>13</v>
      </c>
      <c r="Q11" s="43">
        <v>14</v>
      </c>
      <c r="R11" s="43">
        <v>15</v>
      </c>
      <c r="S11" s="43">
        <v>16</v>
      </c>
      <c r="T11" s="43">
        <v>17</v>
      </c>
      <c r="U11" s="43">
        <v>18</v>
      </c>
      <c r="V11" s="43">
        <v>19</v>
      </c>
      <c r="W11" s="43">
        <v>20</v>
      </c>
      <c r="X11" s="44"/>
    </row>
    <row r="12" spans="1:25" ht="18.75" customHeight="1" x14ac:dyDescent="0.2">
      <c r="A12" s="9" t="s">
        <v>3</v>
      </c>
      <c r="B12" s="27" t="s">
        <v>25</v>
      </c>
      <c r="C12" s="35" t="s">
        <v>0</v>
      </c>
      <c r="D12" s="28">
        <v>368</v>
      </c>
      <c r="E12" s="29">
        <v>375</v>
      </c>
      <c r="F12" s="29">
        <v>372</v>
      </c>
      <c r="G12" s="29">
        <v>378</v>
      </c>
      <c r="H12" s="29"/>
      <c r="I12" s="29">
        <v>378</v>
      </c>
      <c r="J12" s="29">
        <v>376</v>
      </c>
      <c r="K12" s="30"/>
      <c r="L12" s="30">
        <v>382</v>
      </c>
      <c r="M12" s="30">
        <v>383</v>
      </c>
      <c r="N12" s="30"/>
      <c r="O12" s="29"/>
      <c r="P12" s="29">
        <v>383</v>
      </c>
      <c r="Q12" s="29">
        <v>386</v>
      </c>
      <c r="R12" s="29">
        <v>378</v>
      </c>
      <c r="S12" s="29">
        <v>365</v>
      </c>
      <c r="T12" s="29">
        <v>382</v>
      </c>
      <c r="U12" s="29" t="s">
        <v>206</v>
      </c>
      <c r="V12" s="29">
        <v>380</v>
      </c>
      <c r="W12" s="31" t="s">
        <v>233</v>
      </c>
      <c r="X12" s="40"/>
    </row>
    <row r="13" spans="1:25" ht="18.75" customHeight="1" thickBot="1" x14ac:dyDescent="0.25">
      <c r="B13" s="32" t="s">
        <v>26</v>
      </c>
      <c r="C13" s="36" t="s">
        <v>1</v>
      </c>
      <c r="D13" s="37">
        <v>388</v>
      </c>
      <c r="E13" s="37">
        <v>388</v>
      </c>
      <c r="F13" s="37">
        <v>386</v>
      </c>
      <c r="G13" s="37">
        <v>383</v>
      </c>
      <c r="H13" s="37">
        <v>383</v>
      </c>
      <c r="I13" s="37">
        <v>383</v>
      </c>
      <c r="J13" s="37">
        <v>382</v>
      </c>
      <c r="K13" s="37">
        <v>382</v>
      </c>
      <c r="L13" s="37">
        <v>382</v>
      </c>
      <c r="M13" s="38">
        <v>381</v>
      </c>
      <c r="N13" s="33"/>
      <c r="O13" s="33"/>
      <c r="P13" s="33"/>
      <c r="Q13" s="33"/>
      <c r="R13" s="33"/>
      <c r="S13" s="33"/>
      <c r="T13" s="33"/>
      <c r="U13" s="33"/>
      <c r="V13" s="33"/>
      <c r="W13" s="34"/>
      <c r="X13" s="41">
        <f>AVERAGE(D13:M13)</f>
        <v>383.8</v>
      </c>
    </row>
    <row r="14" spans="1:25" ht="18.75" customHeight="1" x14ac:dyDescent="0.2">
      <c r="A14" s="9" t="s">
        <v>4</v>
      </c>
      <c r="B14" s="27" t="s">
        <v>48</v>
      </c>
      <c r="C14" s="35" t="s">
        <v>0</v>
      </c>
      <c r="D14" s="28"/>
      <c r="E14" s="29">
        <v>386</v>
      </c>
      <c r="F14" s="29">
        <v>381</v>
      </c>
      <c r="G14" s="29">
        <v>377</v>
      </c>
      <c r="H14" s="29"/>
      <c r="I14" s="29"/>
      <c r="J14" s="29">
        <v>385</v>
      </c>
      <c r="K14" s="30"/>
      <c r="L14" s="30">
        <v>375</v>
      </c>
      <c r="M14" s="30">
        <v>377</v>
      </c>
      <c r="N14" s="30"/>
      <c r="O14" s="29"/>
      <c r="P14" s="29"/>
      <c r="Q14" s="29"/>
      <c r="R14" s="29"/>
      <c r="S14" s="29"/>
      <c r="T14" s="29" t="s">
        <v>197</v>
      </c>
      <c r="U14" s="29">
        <v>381</v>
      </c>
      <c r="V14" s="29"/>
      <c r="W14" s="31" t="s">
        <v>234</v>
      </c>
      <c r="X14" s="40"/>
    </row>
    <row r="15" spans="1:25" ht="18.75" customHeight="1" thickBot="1" x14ac:dyDescent="0.25">
      <c r="B15" s="32" t="s">
        <v>47</v>
      </c>
      <c r="C15" s="36" t="s">
        <v>1</v>
      </c>
      <c r="D15" s="37">
        <v>387</v>
      </c>
      <c r="E15" s="37">
        <v>386</v>
      </c>
      <c r="F15" s="38">
        <v>385</v>
      </c>
      <c r="G15" s="38">
        <v>381</v>
      </c>
      <c r="H15" s="38">
        <v>381</v>
      </c>
      <c r="I15" s="38">
        <v>381</v>
      </c>
      <c r="J15" s="38">
        <v>380</v>
      </c>
      <c r="K15" s="38">
        <v>379</v>
      </c>
      <c r="L15" s="38">
        <v>377</v>
      </c>
      <c r="M15" s="38">
        <v>377</v>
      </c>
      <c r="N15" s="33"/>
      <c r="O15" s="33"/>
      <c r="P15" s="33"/>
      <c r="Q15" s="33"/>
      <c r="R15" s="33"/>
      <c r="S15" s="33"/>
      <c r="T15" s="33"/>
      <c r="U15" s="33"/>
      <c r="V15" s="33"/>
      <c r="W15" s="34"/>
      <c r="X15" s="41">
        <f>AVERAGE(D15:M15)</f>
        <v>381.4</v>
      </c>
    </row>
    <row r="16" spans="1:25" ht="18.75" customHeight="1" x14ac:dyDescent="0.2">
      <c r="A16" s="9" t="s">
        <v>5</v>
      </c>
      <c r="B16" s="27" t="s">
        <v>51</v>
      </c>
      <c r="C16" s="35" t="s">
        <v>0</v>
      </c>
      <c r="D16" s="28"/>
      <c r="E16" s="29">
        <v>381</v>
      </c>
      <c r="F16" s="29">
        <v>381</v>
      </c>
      <c r="G16" s="29">
        <v>377</v>
      </c>
      <c r="H16" s="29">
        <v>380</v>
      </c>
      <c r="I16" s="29"/>
      <c r="J16" s="29"/>
      <c r="K16" s="30"/>
      <c r="L16" s="30">
        <v>372</v>
      </c>
      <c r="M16" s="30">
        <v>377</v>
      </c>
      <c r="N16" s="30"/>
      <c r="O16" s="29"/>
      <c r="P16" s="29">
        <v>371</v>
      </c>
      <c r="Q16" s="29">
        <v>376</v>
      </c>
      <c r="R16" s="29"/>
      <c r="S16" s="29">
        <v>371</v>
      </c>
      <c r="T16" s="29">
        <v>373</v>
      </c>
      <c r="U16" s="29">
        <v>377</v>
      </c>
      <c r="V16" s="29">
        <v>375</v>
      </c>
      <c r="W16" s="31"/>
      <c r="X16" s="40"/>
    </row>
    <row r="17" spans="1:24" ht="18.75" customHeight="1" thickBot="1" x14ac:dyDescent="0.25">
      <c r="B17" s="32" t="s">
        <v>50</v>
      </c>
      <c r="C17" s="36" t="s">
        <v>1</v>
      </c>
      <c r="D17" s="37">
        <v>381</v>
      </c>
      <c r="E17" s="38">
        <v>381</v>
      </c>
      <c r="F17" s="38">
        <v>380</v>
      </c>
      <c r="G17" s="38">
        <v>377</v>
      </c>
      <c r="H17" s="38">
        <v>377</v>
      </c>
      <c r="I17" s="38">
        <v>377</v>
      </c>
      <c r="J17" s="38">
        <v>376</v>
      </c>
      <c r="K17" s="38">
        <v>375</v>
      </c>
      <c r="L17" s="38">
        <v>373</v>
      </c>
      <c r="M17" s="38">
        <v>372</v>
      </c>
      <c r="N17" s="33"/>
      <c r="O17" s="33"/>
      <c r="P17" s="33"/>
      <c r="Q17" s="33"/>
      <c r="R17" s="33"/>
      <c r="S17" s="33"/>
      <c r="T17" s="33"/>
      <c r="U17" s="33"/>
      <c r="V17" s="33"/>
      <c r="W17" s="34"/>
      <c r="X17" s="41">
        <f>AVERAGE(D17:M17)</f>
        <v>376.9</v>
      </c>
    </row>
    <row r="18" spans="1:24" ht="19.5" customHeight="1" x14ac:dyDescent="0.2">
      <c r="A18" s="9" t="s">
        <v>56</v>
      </c>
      <c r="B18" s="27" t="s">
        <v>52</v>
      </c>
      <c r="C18" s="35" t="s">
        <v>0</v>
      </c>
      <c r="D18" s="28"/>
      <c r="E18" s="29">
        <v>368</v>
      </c>
      <c r="F18" s="29">
        <v>370</v>
      </c>
      <c r="G18" s="29">
        <v>375</v>
      </c>
      <c r="H18" s="29">
        <v>368</v>
      </c>
      <c r="I18" s="29">
        <v>371</v>
      </c>
      <c r="J18" s="29">
        <v>375</v>
      </c>
      <c r="K18" s="30">
        <v>375</v>
      </c>
      <c r="L18" s="30"/>
      <c r="M18" s="30">
        <v>368</v>
      </c>
      <c r="N18" s="30">
        <v>371</v>
      </c>
      <c r="O18" s="29">
        <v>382</v>
      </c>
      <c r="P18" s="29"/>
      <c r="Q18" s="29">
        <v>369</v>
      </c>
      <c r="R18" s="29">
        <v>364</v>
      </c>
      <c r="S18" s="29">
        <v>369</v>
      </c>
      <c r="T18" s="29">
        <v>366</v>
      </c>
      <c r="U18" s="29">
        <v>375</v>
      </c>
      <c r="V18" s="29">
        <v>371</v>
      </c>
      <c r="W18" s="31">
        <v>380</v>
      </c>
      <c r="X18" s="40"/>
    </row>
    <row r="19" spans="1:24" ht="19.5" customHeight="1" thickBot="1" x14ac:dyDescent="0.25">
      <c r="B19" s="32" t="s">
        <v>53</v>
      </c>
      <c r="C19" s="36" t="s">
        <v>1</v>
      </c>
      <c r="D19" s="37">
        <v>382</v>
      </c>
      <c r="E19" s="37">
        <v>380</v>
      </c>
      <c r="F19" s="37">
        <v>375</v>
      </c>
      <c r="G19" s="37">
        <v>375</v>
      </c>
      <c r="H19" s="37">
        <v>375</v>
      </c>
      <c r="I19" s="37">
        <v>375</v>
      </c>
      <c r="J19" s="37">
        <v>371</v>
      </c>
      <c r="K19" s="37">
        <v>371</v>
      </c>
      <c r="L19" s="37">
        <v>371</v>
      </c>
      <c r="M19" s="37">
        <v>370</v>
      </c>
      <c r="N19" s="33"/>
      <c r="O19" s="33"/>
      <c r="P19" s="33"/>
      <c r="Q19" s="33"/>
      <c r="R19" s="33"/>
      <c r="S19" s="33"/>
      <c r="T19" s="33"/>
      <c r="U19" s="33"/>
      <c r="V19" s="33"/>
      <c r="W19" s="34"/>
      <c r="X19" s="41">
        <f t="shared" ref="X19" si="0">AVERAGE(D19:M19)</f>
        <v>374.5</v>
      </c>
    </row>
    <row r="20" spans="1:24" ht="19.5" customHeight="1" x14ac:dyDescent="0.2">
      <c r="A20" s="9" t="s">
        <v>57</v>
      </c>
      <c r="B20" s="27" t="s">
        <v>55</v>
      </c>
      <c r="C20" s="35" t="s">
        <v>0</v>
      </c>
      <c r="D20" s="28"/>
      <c r="E20" s="29">
        <v>365</v>
      </c>
      <c r="F20" s="29"/>
      <c r="G20" s="29">
        <v>368</v>
      </c>
      <c r="H20" s="29"/>
      <c r="I20" s="29">
        <v>365</v>
      </c>
      <c r="J20" s="29"/>
      <c r="K20" s="30"/>
      <c r="L20" s="30"/>
      <c r="M20" s="30"/>
      <c r="N20" s="30"/>
      <c r="O20" s="29" t="s">
        <v>164</v>
      </c>
      <c r="P20" s="29"/>
      <c r="Q20" s="29"/>
      <c r="R20" s="29">
        <v>374</v>
      </c>
      <c r="S20" s="29">
        <v>369</v>
      </c>
      <c r="T20" s="29">
        <v>370</v>
      </c>
      <c r="U20" s="29">
        <v>362</v>
      </c>
      <c r="V20" s="29"/>
      <c r="W20" s="31">
        <v>369</v>
      </c>
      <c r="X20" s="40"/>
    </row>
    <row r="21" spans="1:24" ht="19.5" customHeight="1" thickBot="1" x14ac:dyDescent="0.25">
      <c r="B21" s="32" t="s">
        <v>54</v>
      </c>
      <c r="C21" s="36" t="s">
        <v>1</v>
      </c>
      <c r="D21" s="37">
        <v>374</v>
      </c>
      <c r="E21" s="37">
        <v>372</v>
      </c>
      <c r="F21" s="37">
        <v>370</v>
      </c>
      <c r="G21" s="37">
        <v>369</v>
      </c>
      <c r="H21" s="37">
        <v>369</v>
      </c>
      <c r="I21" s="37">
        <v>368</v>
      </c>
      <c r="J21" s="38">
        <v>367</v>
      </c>
      <c r="K21" s="38">
        <v>365</v>
      </c>
      <c r="L21" s="38">
        <v>365</v>
      </c>
      <c r="M21" s="38">
        <v>362</v>
      </c>
      <c r="N21" s="33"/>
      <c r="O21" s="33"/>
      <c r="P21" s="33"/>
      <c r="Q21" s="33"/>
      <c r="R21" s="33"/>
      <c r="S21" s="33"/>
      <c r="T21" s="33"/>
      <c r="U21" s="33"/>
      <c r="V21" s="33"/>
      <c r="W21" s="34"/>
      <c r="X21" s="41">
        <f t="shared" ref="X21" si="1">AVERAGE(D21:M21)</f>
        <v>368.1</v>
      </c>
    </row>
    <row r="22" spans="1:24" ht="19.5" customHeight="1" x14ac:dyDescent="0.2">
      <c r="A22" s="9" t="s">
        <v>58</v>
      </c>
      <c r="B22" s="27" t="s">
        <v>27</v>
      </c>
      <c r="C22" s="35" t="s">
        <v>0</v>
      </c>
      <c r="D22" s="28">
        <v>359</v>
      </c>
      <c r="E22" s="29" t="s">
        <v>49</v>
      </c>
      <c r="F22" s="29">
        <v>364</v>
      </c>
      <c r="G22" s="29">
        <v>360</v>
      </c>
      <c r="H22" s="29"/>
      <c r="I22" s="29"/>
      <c r="J22" s="29" t="s">
        <v>141</v>
      </c>
      <c r="K22" s="30">
        <v>369</v>
      </c>
      <c r="L22" s="30"/>
      <c r="M22" s="30"/>
      <c r="N22" s="30">
        <v>355</v>
      </c>
      <c r="O22" s="29">
        <v>340</v>
      </c>
      <c r="P22" s="29">
        <v>364</v>
      </c>
      <c r="Q22" s="29"/>
      <c r="R22" s="29">
        <v>359</v>
      </c>
      <c r="S22" s="29">
        <v>361</v>
      </c>
      <c r="T22" s="29" t="s">
        <v>196</v>
      </c>
      <c r="U22" s="29"/>
      <c r="V22" s="29">
        <v>364</v>
      </c>
      <c r="W22" s="31">
        <v>354</v>
      </c>
      <c r="X22" s="40"/>
    </row>
    <row r="23" spans="1:24" ht="19.5" customHeight="1" thickBot="1" x14ac:dyDescent="0.25">
      <c r="B23" s="32" t="s">
        <v>28</v>
      </c>
      <c r="C23" s="36" t="s">
        <v>1</v>
      </c>
      <c r="D23" s="37">
        <v>369</v>
      </c>
      <c r="E23" s="37">
        <v>366</v>
      </c>
      <c r="F23" s="38">
        <v>364</v>
      </c>
      <c r="G23" s="38">
        <v>364</v>
      </c>
      <c r="H23" s="38">
        <v>364</v>
      </c>
      <c r="I23" s="38">
        <v>361</v>
      </c>
      <c r="J23" s="38">
        <v>360</v>
      </c>
      <c r="K23" s="38">
        <v>360</v>
      </c>
      <c r="L23" s="38">
        <v>359</v>
      </c>
      <c r="M23" s="38">
        <v>359</v>
      </c>
      <c r="N23" s="33"/>
      <c r="O23" s="33"/>
      <c r="P23" s="33"/>
      <c r="Q23" s="33"/>
      <c r="R23" s="33"/>
      <c r="S23" s="33"/>
      <c r="T23" s="33"/>
      <c r="U23" s="33"/>
      <c r="V23" s="33"/>
      <c r="W23" s="34"/>
      <c r="X23" s="41">
        <f>AVERAGE(D23:M23)</f>
        <v>362.6</v>
      </c>
    </row>
    <row r="24" spans="1:24" ht="19.5" customHeight="1" x14ac:dyDescent="0.2">
      <c r="A24" s="9" t="s">
        <v>104</v>
      </c>
      <c r="B24" s="27" t="s">
        <v>112</v>
      </c>
      <c r="C24" s="35" t="s">
        <v>0</v>
      </c>
      <c r="D24" s="28"/>
      <c r="E24" s="29"/>
      <c r="F24" s="29"/>
      <c r="G24" s="29">
        <v>364</v>
      </c>
      <c r="H24" s="29"/>
      <c r="I24" s="29"/>
      <c r="J24" s="29">
        <v>355</v>
      </c>
      <c r="K24" s="30"/>
      <c r="L24" s="30"/>
      <c r="M24" s="30"/>
      <c r="N24" s="30"/>
      <c r="O24" s="29">
        <v>352</v>
      </c>
      <c r="P24" s="29"/>
      <c r="Q24" s="29"/>
      <c r="R24" s="29">
        <v>356</v>
      </c>
      <c r="S24" s="29"/>
      <c r="T24" s="29">
        <v>361</v>
      </c>
      <c r="U24" s="29">
        <v>341</v>
      </c>
      <c r="V24" s="29" t="s">
        <v>218</v>
      </c>
      <c r="W24" s="31" t="s">
        <v>235</v>
      </c>
      <c r="X24" s="40"/>
    </row>
    <row r="25" spans="1:24" ht="19.5" customHeight="1" thickBot="1" x14ac:dyDescent="0.25">
      <c r="B25" s="32" t="s">
        <v>111</v>
      </c>
      <c r="C25" s="36" t="s">
        <v>1</v>
      </c>
      <c r="D25" s="37">
        <v>364</v>
      </c>
      <c r="E25" s="38">
        <v>361</v>
      </c>
      <c r="F25" s="38">
        <v>360</v>
      </c>
      <c r="G25" s="38">
        <v>356</v>
      </c>
      <c r="H25" s="38">
        <v>355</v>
      </c>
      <c r="I25" s="38">
        <v>352</v>
      </c>
      <c r="J25" s="38">
        <v>349</v>
      </c>
      <c r="K25" s="38">
        <v>341</v>
      </c>
      <c r="L25" s="38">
        <v>341</v>
      </c>
      <c r="M25" s="38">
        <v>341</v>
      </c>
      <c r="N25" s="33"/>
      <c r="O25" s="33"/>
      <c r="P25" s="33"/>
      <c r="Q25" s="33"/>
      <c r="R25" s="33"/>
      <c r="S25" s="33"/>
      <c r="T25" s="33"/>
      <c r="U25" s="33"/>
      <c r="V25" s="33"/>
      <c r="W25" s="34"/>
      <c r="X25" s="41">
        <f t="shared" ref="X25" si="2">AVERAGE(D25:M25)</f>
        <v>352</v>
      </c>
    </row>
    <row r="26" spans="1:24" ht="19.5" customHeight="1" thickBot="1" x14ac:dyDescent="0.25">
      <c r="B26" s="1"/>
    </row>
    <row r="27" spans="1:24" ht="25.5" customHeight="1" thickBot="1" x14ac:dyDescent="0.25">
      <c r="B27" s="45" t="s">
        <v>7</v>
      </c>
      <c r="C27" s="42"/>
      <c r="D27" s="43">
        <v>1</v>
      </c>
      <c r="E27" s="43">
        <v>2</v>
      </c>
      <c r="F27" s="43">
        <v>3</v>
      </c>
      <c r="G27" s="43">
        <v>4</v>
      </c>
      <c r="H27" s="43">
        <v>5</v>
      </c>
      <c r="I27" s="43">
        <v>6</v>
      </c>
      <c r="J27" s="43">
        <v>7</v>
      </c>
      <c r="K27" s="43">
        <v>8</v>
      </c>
      <c r="L27" s="43">
        <v>9</v>
      </c>
      <c r="M27" s="43">
        <v>10</v>
      </c>
      <c r="N27" s="43">
        <v>11</v>
      </c>
      <c r="O27" s="43">
        <v>12</v>
      </c>
      <c r="P27" s="43">
        <v>13</v>
      </c>
      <c r="Q27" s="43">
        <v>14</v>
      </c>
      <c r="R27" s="43">
        <v>15</v>
      </c>
      <c r="S27" s="43">
        <v>16</v>
      </c>
      <c r="T27" s="43">
        <v>17</v>
      </c>
      <c r="U27" s="43">
        <v>18</v>
      </c>
      <c r="V27" s="43">
        <v>19</v>
      </c>
      <c r="W27" s="43">
        <v>20</v>
      </c>
      <c r="X27" s="44"/>
    </row>
    <row r="28" spans="1:24" ht="19.5" customHeight="1" x14ac:dyDescent="0.2">
      <c r="A28" s="9" t="s">
        <v>3</v>
      </c>
      <c r="B28" s="27" t="s">
        <v>83</v>
      </c>
      <c r="C28" s="35" t="s">
        <v>0</v>
      </c>
      <c r="D28" s="28"/>
      <c r="E28" s="29"/>
      <c r="F28" s="29">
        <v>323</v>
      </c>
      <c r="G28" s="29">
        <v>358</v>
      </c>
      <c r="H28" s="29">
        <v>319</v>
      </c>
      <c r="I28" s="29"/>
      <c r="J28" s="29">
        <v>330</v>
      </c>
      <c r="K28" s="30"/>
      <c r="L28" s="30"/>
      <c r="M28" s="30">
        <v>323</v>
      </c>
      <c r="N28" s="30">
        <v>342</v>
      </c>
      <c r="O28" s="29"/>
      <c r="P28" s="29"/>
      <c r="Q28" s="29">
        <v>336</v>
      </c>
      <c r="R28" s="29" t="s">
        <v>177</v>
      </c>
      <c r="S28" s="29">
        <v>328</v>
      </c>
      <c r="T28" s="29"/>
      <c r="U28" s="29"/>
      <c r="V28" s="29" t="s">
        <v>219</v>
      </c>
      <c r="W28" s="31" t="s">
        <v>236</v>
      </c>
      <c r="X28" s="40"/>
    </row>
    <row r="29" spans="1:24" ht="19.5" customHeight="1" thickBot="1" x14ac:dyDescent="0.25">
      <c r="B29" s="32" t="s">
        <v>82</v>
      </c>
      <c r="C29" s="36" t="s">
        <v>1</v>
      </c>
      <c r="D29" s="37">
        <v>358</v>
      </c>
      <c r="E29" s="38">
        <v>342</v>
      </c>
      <c r="F29" s="38">
        <v>339</v>
      </c>
      <c r="G29" s="38">
        <v>338</v>
      </c>
      <c r="H29" s="38">
        <v>337</v>
      </c>
      <c r="I29" s="38">
        <v>336</v>
      </c>
      <c r="J29" s="38">
        <v>330</v>
      </c>
      <c r="K29" s="38">
        <v>330</v>
      </c>
      <c r="L29" s="38">
        <v>328</v>
      </c>
      <c r="M29" s="38">
        <v>327</v>
      </c>
      <c r="N29" s="33"/>
      <c r="O29" s="33"/>
      <c r="P29" s="33"/>
      <c r="Q29" s="33"/>
      <c r="R29" s="33"/>
      <c r="S29" s="33"/>
      <c r="T29" s="33"/>
      <c r="U29" s="33"/>
      <c r="V29" s="33"/>
      <c r="W29" s="34"/>
      <c r="X29" s="41">
        <f t="shared" ref="X29" si="3">AVERAGE(D29:M29)</f>
        <v>336.5</v>
      </c>
    </row>
    <row r="30" spans="1:24" ht="19.5" customHeight="1" x14ac:dyDescent="0.2">
      <c r="A30" s="9" t="s">
        <v>4</v>
      </c>
      <c r="B30" s="27" t="s">
        <v>60</v>
      </c>
      <c r="C30" s="35" t="s">
        <v>0</v>
      </c>
      <c r="D30" s="28"/>
      <c r="E30" s="29">
        <v>326</v>
      </c>
      <c r="F30" s="29"/>
      <c r="G30" s="29">
        <v>332</v>
      </c>
      <c r="H30" s="29"/>
      <c r="I30" s="29"/>
      <c r="J30" s="29"/>
      <c r="K30" s="30">
        <v>323</v>
      </c>
      <c r="L30" s="30"/>
      <c r="M30" s="30">
        <v>327</v>
      </c>
      <c r="N30" s="30">
        <v>321</v>
      </c>
      <c r="O30" s="29">
        <v>353</v>
      </c>
      <c r="P30" s="29"/>
      <c r="Q30" s="29">
        <v>323</v>
      </c>
      <c r="R30" s="29">
        <v>336</v>
      </c>
      <c r="S30" s="29"/>
      <c r="T30" s="29">
        <v>317</v>
      </c>
      <c r="U30" s="29">
        <v>344</v>
      </c>
      <c r="V30" s="29">
        <v>333</v>
      </c>
      <c r="W30" s="31">
        <v>343</v>
      </c>
      <c r="X30" s="40"/>
    </row>
    <row r="31" spans="1:24" ht="19.5" customHeight="1" thickBot="1" x14ac:dyDescent="0.25">
      <c r="B31" s="32" t="s">
        <v>59</v>
      </c>
      <c r="C31" s="36" t="s">
        <v>1</v>
      </c>
      <c r="D31" s="37">
        <v>353</v>
      </c>
      <c r="E31" s="37">
        <v>344</v>
      </c>
      <c r="F31" s="37">
        <v>343</v>
      </c>
      <c r="G31" s="37">
        <v>336</v>
      </c>
      <c r="H31" s="37">
        <v>333</v>
      </c>
      <c r="I31" s="37">
        <v>332</v>
      </c>
      <c r="J31" s="38">
        <v>327</v>
      </c>
      <c r="K31" s="38">
        <v>326</v>
      </c>
      <c r="L31" s="38">
        <v>323</v>
      </c>
      <c r="M31" s="38">
        <v>323</v>
      </c>
      <c r="N31" s="33"/>
      <c r="O31" s="33"/>
      <c r="P31" s="33"/>
      <c r="Q31" s="33"/>
      <c r="R31" s="33"/>
      <c r="S31" s="33"/>
      <c r="T31" s="33"/>
      <c r="U31" s="33"/>
      <c r="V31" s="33"/>
      <c r="W31" s="34"/>
      <c r="X31" s="41">
        <f t="shared" ref="X31" si="4">AVERAGE(D31:M31)</f>
        <v>334</v>
      </c>
    </row>
    <row r="32" spans="1:24" ht="19.5" customHeight="1" x14ac:dyDescent="0.2">
      <c r="A32" s="9" t="s">
        <v>5</v>
      </c>
      <c r="B32" s="27" t="s">
        <v>113</v>
      </c>
      <c r="C32" s="35" t="s">
        <v>0</v>
      </c>
      <c r="D32" s="28"/>
      <c r="E32" s="29"/>
      <c r="F32" s="29"/>
      <c r="G32" s="29" t="s">
        <v>115</v>
      </c>
      <c r="H32" s="29"/>
      <c r="I32" s="29"/>
      <c r="J32" s="29">
        <v>331</v>
      </c>
      <c r="K32" s="30"/>
      <c r="L32" s="30">
        <v>323</v>
      </c>
      <c r="M32" s="30">
        <v>336</v>
      </c>
      <c r="N32" s="30">
        <v>300</v>
      </c>
      <c r="O32" s="29"/>
      <c r="P32" s="29">
        <v>314</v>
      </c>
      <c r="Q32" s="29">
        <v>314</v>
      </c>
      <c r="R32" s="29">
        <v>314</v>
      </c>
      <c r="S32" s="29">
        <v>317</v>
      </c>
      <c r="T32" s="29">
        <v>328</v>
      </c>
      <c r="U32" s="29"/>
      <c r="V32" s="29"/>
      <c r="W32" s="31">
        <v>328</v>
      </c>
      <c r="X32" s="40"/>
    </row>
    <row r="33" spans="1:24" ht="19.5" customHeight="1" thickBot="1" x14ac:dyDescent="0.25">
      <c r="B33" s="32" t="s">
        <v>114</v>
      </c>
      <c r="C33" s="36" t="s">
        <v>1</v>
      </c>
      <c r="D33" s="37">
        <v>336</v>
      </c>
      <c r="E33" s="37">
        <v>331</v>
      </c>
      <c r="F33" s="37">
        <v>328</v>
      </c>
      <c r="G33" s="37">
        <v>328</v>
      </c>
      <c r="H33" s="37">
        <v>323</v>
      </c>
      <c r="I33" s="38">
        <v>319</v>
      </c>
      <c r="J33" s="38">
        <v>317</v>
      </c>
      <c r="K33" s="38">
        <v>314</v>
      </c>
      <c r="L33" s="38">
        <v>314</v>
      </c>
      <c r="M33" s="38">
        <v>314</v>
      </c>
      <c r="N33" s="33"/>
      <c r="O33" s="33"/>
      <c r="P33" s="33"/>
      <c r="Q33" s="33"/>
      <c r="R33" s="33"/>
      <c r="S33" s="33"/>
      <c r="T33" s="33"/>
      <c r="U33" s="33"/>
      <c r="V33" s="33"/>
      <c r="W33" s="34"/>
      <c r="X33" s="41">
        <f t="shared" ref="X33" si="5">AVERAGE(D33:M33)</f>
        <v>322.39999999999998</v>
      </c>
    </row>
    <row r="34" spans="1:24" ht="19.5" customHeight="1" x14ac:dyDescent="0.2">
      <c r="A34" s="9" t="s">
        <v>56</v>
      </c>
      <c r="B34" s="27" t="s">
        <v>84</v>
      </c>
      <c r="C34" s="35" t="s">
        <v>0</v>
      </c>
      <c r="D34" s="28"/>
      <c r="E34" s="29"/>
      <c r="F34" s="29">
        <v>312</v>
      </c>
      <c r="G34" s="29">
        <v>307</v>
      </c>
      <c r="H34" s="29"/>
      <c r="I34" s="29"/>
      <c r="J34" s="29" t="s">
        <v>142</v>
      </c>
      <c r="K34" s="30">
        <v>325</v>
      </c>
      <c r="L34" s="30">
        <v>310</v>
      </c>
      <c r="M34" s="30"/>
      <c r="N34" s="30"/>
      <c r="O34" s="29">
        <v>317</v>
      </c>
      <c r="P34" s="29"/>
      <c r="Q34" s="29"/>
      <c r="R34" s="29">
        <v>308</v>
      </c>
      <c r="S34" s="29">
        <v>335</v>
      </c>
      <c r="T34" s="29"/>
      <c r="U34" s="29">
        <v>342</v>
      </c>
      <c r="V34" s="29">
        <v>312</v>
      </c>
      <c r="W34" s="31">
        <v>310</v>
      </c>
      <c r="X34" s="40"/>
    </row>
    <row r="35" spans="1:24" ht="19.5" customHeight="1" thickBot="1" x14ac:dyDescent="0.25">
      <c r="B35" s="32" t="s">
        <v>117</v>
      </c>
      <c r="C35" s="36" t="s">
        <v>1</v>
      </c>
      <c r="D35" s="37">
        <v>342</v>
      </c>
      <c r="E35" s="37">
        <v>335</v>
      </c>
      <c r="F35" s="37">
        <v>325</v>
      </c>
      <c r="G35" s="37">
        <v>317</v>
      </c>
      <c r="H35" s="38">
        <v>312</v>
      </c>
      <c r="I35" s="38">
        <v>312</v>
      </c>
      <c r="J35" s="38">
        <v>310</v>
      </c>
      <c r="K35" s="38">
        <v>310</v>
      </c>
      <c r="L35" s="38">
        <v>308</v>
      </c>
      <c r="M35" s="38">
        <v>307</v>
      </c>
      <c r="N35" s="33"/>
      <c r="O35" s="33"/>
      <c r="P35" s="33"/>
      <c r="Q35" s="33"/>
      <c r="R35" s="33"/>
      <c r="S35" s="33"/>
      <c r="T35" s="33"/>
      <c r="U35" s="33"/>
      <c r="V35" s="33"/>
      <c r="W35" s="34"/>
      <c r="X35" s="41">
        <f t="shared" ref="X35" si="6">AVERAGE(D35:M35)</f>
        <v>317.8</v>
      </c>
    </row>
    <row r="36" spans="1:24" ht="19.5" customHeight="1" x14ac:dyDescent="0.2">
      <c r="A36" s="9" t="s">
        <v>57</v>
      </c>
      <c r="B36" s="27" t="s">
        <v>31</v>
      </c>
      <c r="C36" s="35" t="s">
        <v>0</v>
      </c>
      <c r="D36" s="28">
        <v>322</v>
      </c>
      <c r="E36" s="29"/>
      <c r="F36" s="29"/>
      <c r="G36" s="29" t="s">
        <v>116</v>
      </c>
      <c r="H36" s="29"/>
      <c r="I36" s="29"/>
      <c r="J36" s="29">
        <v>321</v>
      </c>
      <c r="K36" s="30"/>
      <c r="L36" s="30">
        <v>332</v>
      </c>
      <c r="M36" s="30">
        <v>308</v>
      </c>
      <c r="N36" s="30"/>
      <c r="O36" s="29"/>
      <c r="P36" s="29"/>
      <c r="Q36" s="29"/>
      <c r="R36" s="29"/>
      <c r="S36" s="29">
        <v>306</v>
      </c>
      <c r="T36" s="29">
        <v>312</v>
      </c>
      <c r="U36" s="29" t="s">
        <v>207</v>
      </c>
      <c r="V36" s="29">
        <v>292</v>
      </c>
      <c r="W36" s="31"/>
      <c r="X36" s="40"/>
    </row>
    <row r="37" spans="1:24" ht="19.5" customHeight="1" thickBot="1" x14ac:dyDescent="0.25">
      <c r="B37" s="32" t="s">
        <v>32</v>
      </c>
      <c r="C37" s="36" t="s">
        <v>1</v>
      </c>
      <c r="D37" s="37">
        <v>332</v>
      </c>
      <c r="E37" s="38">
        <v>322</v>
      </c>
      <c r="F37" s="38">
        <v>321</v>
      </c>
      <c r="G37" s="38">
        <v>312</v>
      </c>
      <c r="H37" s="38">
        <v>310</v>
      </c>
      <c r="I37" s="38">
        <v>308</v>
      </c>
      <c r="J37" s="38">
        <v>307</v>
      </c>
      <c r="K37" s="38">
        <v>306</v>
      </c>
      <c r="L37" s="38">
        <v>302</v>
      </c>
      <c r="M37" s="39">
        <v>293</v>
      </c>
      <c r="N37" s="33"/>
      <c r="O37" s="33"/>
      <c r="P37" s="33"/>
      <c r="Q37" s="33"/>
      <c r="R37" s="33"/>
      <c r="S37" s="33"/>
      <c r="T37" s="33"/>
      <c r="U37" s="33"/>
      <c r="V37" s="33"/>
      <c r="W37" s="34"/>
      <c r="X37" s="41">
        <f>AVERAGE(D37:M37)</f>
        <v>311.3</v>
      </c>
    </row>
    <row r="38" spans="1:24" ht="19.5" customHeight="1" x14ac:dyDescent="0.2">
      <c r="B38" s="27" t="s">
        <v>29</v>
      </c>
      <c r="C38" s="35" t="s">
        <v>0</v>
      </c>
      <c r="D38" s="28">
        <v>336</v>
      </c>
      <c r="E38" s="29">
        <v>318</v>
      </c>
      <c r="F38" s="29">
        <v>322</v>
      </c>
      <c r="G38" s="29">
        <v>307</v>
      </c>
      <c r="H38" s="29"/>
      <c r="I38" s="29"/>
      <c r="J38" s="29"/>
      <c r="K38" s="30"/>
      <c r="L38" s="30"/>
      <c r="M38" s="30"/>
      <c r="N38" s="30"/>
      <c r="O38" s="29"/>
      <c r="P38" s="29"/>
      <c r="Q38" s="29"/>
      <c r="R38" s="29"/>
      <c r="S38" s="29"/>
      <c r="T38" s="29"/>
      <c r="U38" s="29"/>
      <c r="V38" s="29"/>
      <c r="W38" s="31"/>
      <c r="X38" s="40"/>
    </row>
    <row r="39" spans="1:24" ht="19.5" customHeight="1" thickBot="1" x14ac:dyDescent="0.25">
      <c r="B39" s="32" t="s">
        <v>30</v>
      </c>
      <c r="C39" s="36" t="s">
        <v>1</v>
      </c>
      <c r="D39" s="37"/>
      <c r="E39" s="38"/>
      <c r="F39" s="38"/>
      <c r="G39" s="38"/>
      <c r="H39" s="38"/>
      <c r="I39" s="38"/>
      <c r="J39" s="38"/>
      <c r="K39" s="38"/>
      <c r="L39" s="38"/>
      <c r="M39" s="39"/>
      <c r="N39" s="33"/>
      <c r="O39" s="33"/>
      <c r="P39" s="33"/>
      <c r="Q39" s="33"/>
      <c r="R39" s="33"/>
      <c r="S39" s="33"/>
      <c r="T39" s="33"/>
      <c r="U39" s="33"/>
      <c r="V39" s="33"/>
      <c r="W39" s="34"/>
      <c r="X39" s="41"/>
    </row>
    <row r="40" spans="1:24" ht="19.5" customHeight="1" thickBot="1" x14ac:dyDescent="0.25"/>
    <row r="41" spans="1:24" ht="25.5" customHeight="1" thickBot="1" x14ac:dyDescent="0.25">
      <c r="B41" s="45" t="s">
        <v>8</v>
      </c>
      <c r="C41" s="42"/>
      <c r="D41" s="43">
        <v>1</v>
      </c>
      <c r="E41" s="43">
        <v>2</v>
      </c>
      <c r="F41" s="43">
        <v>3</v>
      </c>
      <c r="G41" s="43">
        <v>4</v>
      </c>
      <c r="H41" s="43">
        <v>5</v>
      </c>
      <c r="I41" s="43">
        <v>6</v>
      </c>
      <c r="J41" s="43">
        <v>7</v>
      </c>
      <c r="K41" s="43">
        <v>8</v>
      </c>
      <c r="L41" s="43">
        <v>9</v>
      </c>
      <c r="M41" s="43">
        <v>10</v>
      </c>
      <c r="N41" s="43">
        <v>11</v>
      </c>
      <c r="O41" s="43">
        <v>12</v>
      </c>
      <c r="P41" s="43">
        <v>13</v>
      </c>
      <c r="Q41" s="43">
        <v>14</v>
      </c>
      <c r="R41" s="43">
        <v>15</v>
      </c>
      <c r="S41" s="43">
        <v>16</v>
      </c>
      <c r="T41" s="43">
        <v>17</v>
      </c>
      <c r="U41" s="43">
        <v>18</v>
      </c>
      <c r="V41" s="43">
        <v>19</v>
      </c>
      <c r="W41" s="43">
        <v>20</v>
      </c>
      <c r="X41" s="44"/>
    </row>
    <row r="42" spans="1:24" ht="19.5" customHeight="1" x14ac:dyDescent="0.2">
      <c r="A42" s="9" t="s">
        <v>3</v>
      </c>
      <c r="B42" s="27" t="s">
        <v>35</v>
      </c>
      <c r="C42" s="35" t="s">
        <v>0</v>
      </c>
      <c r="D42" s="28">
        <v>289</v>
      </c>
      <c r="E42" s="29">
        <v>307</v>
      </c>
      <c r="F42" s="29">
        <v>286</v>
      </c>
      <c r="G42" s="29">
        <v>316</v>
      </c>
      <c r="H42" s="29"/>
      <c r="I42" s="29">
        <v>317</v>
      </c>
      <c r="J42" s="29">
        <v>328</v>
      </c>
      <c r="K42" s="30"/>
      <c r="L42" s="30"/>
      <c r="M42" s="30">
        <v>321</v>
      </c>
      <c r="N42" s="30">
        <v>296</v>
      </c>
      <c r="O42" s="29">
        <v>309</v>
      </c>
      <c r="P42" s="29">
        <v>323</v>
      </c>
      <c r="Q42" s="29"/>
      <c r="R42" s="29">
        <v>298</v>
      </c>
      <c r="S42" s="29"/>
      <c r="T42" s="29">
        <v>320</v>
      </c>
      <c r="U42" s="29">
        <v>311</v>
      </c>
      <c r="V42" s="29">
        <v>325</v>
      </c>
      <c r="W42" s="31">
        <v>307</v>
      </c>
      <c r="X42" s="40"/>
    </row>
    <row r="43" spans="1:24" ht="19.5" customHeight="1" thickBot="1" x14ac:dyDescent="0.25">
      <c r="B43" s="32" t="s">
        <v>85</v>
      </c>
      <c r="C43" s="36" t="s">
        <v>1</v>
      </c>
      <c r="D43" s="37">
        <v>328</v>
      </c>
      <c r="E43" s="37">
        <v>325</v>
      </c>
      <c r="F43" s="37">
        <v>323</v>
      </c>
      <c r="G43" s="37">
        <v>321</v>
      </c>
      <c r="H43" s="37">
        <v>320</v>
      </c>
      <c r="I43" s="37">
        <v>317</v>
      </c>
      <c r="J43" s="37">
        <v>316</v>
      </c>
      <c r="K43" s="37">
        <v>311</v>
      </c>
      <c r="L43" s="37">
        <v>309</v>
      </c>
      <c r="M43" s="38">
        <v>307</v>
      </c>
      <c r="N43" s="33"/>
      <c r="O43" s="33"/>
      <c r="P43" s="33"/>
      <c r="Q43" s="33"/>
      <c r="R43" s="33"/>
      <c r="S43" s="33"/>
      <c r="T43" s="33"/>
      <c r="U43" s="33"/>
      <c r="V43" s="33"/>
      <c r="W43" s="34"/>
      <c r="X43" s="41">
        <f>AVERAGE(D43:M43)</f>
        <v>317.7</v>
      </c>
    </row>
    <row r="44" spans="1:24" ht="19.5" customHeight="1" x14ac:dyDescent="0.2">
      <c r="A44" s="9" t="s">
        <v>4</v>
      </c>
      <c r="B44" s="27" t="s">
        <v>88</v>
      </c>
      <c r="C44" s="35" t="s">
        <v>0</v>
      </c>
      <c r="D44" s="28"/>
      <c r="E44" s="29"/>
      <c r="F44" s="29">
        <v>264</v>
      </c>
      <c r="G44" s="29">
        <v>255</v>
      </c>
      <c r="H44" s="29">
        <v>263</v>
      </c>
      <c r="I44" s="29"/>
      <c r="J44" s="29">
        <v>277</v>
      </c>
      <c r="K44" s="30">
        <v>293</v>
      </c>
      <c r="L44" s="30">
        <v>262</v>
      </c>
      <c r="M44" s="30">
        <v>258</v>
      </c>
      <c r="N44" s="30">
        <v>231</v>
      </c>
      <c r="O44" s="29">
        <v>236</v>
      </c>
      <c r="P44" s="29">
        <v>291</v>
      </c>
      <c r="Q44" s="29">
        <v>253</v>
      </c>
      <c r="R44" s="29">
        <v>295</v>
      </c>
      <c r="S44" s="29">
        <v>307</v>
      </c>
      <c r="T44" s="29">
        <v>302</v>
      </c>
      <c r="U44" s="29">
        <v>274</v>
      </c>
      <c r="V44" s="29">
        <v>323</v>
      </c>
      <c r="W44" s="31">
        <v>259</v>
      </c>
      <c r="X44" s="40"/>
    </row>
    <row r="45" spans="1:24" ht="19.5" customHeight="1" thickBot="1" x14ac:dyDescent="0.25">
      <c r="B45" s="32" t="s">
        <v>89</v>
      </c>
      <c r="C45" s="36" t="s">
        <v>1</v>
      </c>
      <c r="D45" s="37">
        <v>323</v>
      </c>
      <c r="E45" s="37">
        <v>307</v>
      </c>
      <c r="F45" s="37">
        <v>302</v>
      </c>
      <c r="G45" s="37">
        <v>295</v>
      </c>
      <c r="H45" s="37">
        <v>293</v>
      </c>
      <c r="I45" s="37">
        <v>291</v>
      </c>
      <c r="J45" s="37">
        <v>277</v>
      </c>
      <c r="K45" s="37">
        <v>274</v>
      </c>
      <c r="L45" s="37">
        <v>264</v>
      </c>
      <c r="M45" s="38">
        <v>263</v>
      </c>
      <c r="N45" s="33"/>
      <c r="O45" s="33"/>
      <c r="P45" s="33"/>
      <c r="Q45" s="33"/>
      <c r="R45" s="33"/>
      <c r="S45" s="33"/>
      <c r="T45" s="33"/>
      <c r="U45" s="33"/>
      <c r="V45" s="33"/>
      <c r="W45" s="34"/>
      <c r="X45" s="41">
        <f t="shared" ref="X45" si="7">AVERAGE(D45:M45)</f>
        <v>288.89999999999998</v>
      </c>
    </row>
    <row r="46" spans="1:24" ht="19.5" customHeight="1" x14ac:dyDescent="0.2">
      <c r="A46" s="9" t="s">
        <v>5</v>
      </c>
      <c r="B46" s="27" t="s">
        <v>119</v>
      </c>
      <c r="C46" s="35" t="s">
        <v>0</v>
      </c>
      <c r="D46" s="28"/>
      <c r="E46" s="29"/>
      <c r="F46" s="29"/>
      <c r="G46" s="29" t="s">
        <v>120</v>
      </c>
      <c r="H46" s="29"/>
      <c r="I46" s="29"/>
      <c r="J46" s="29"/>
      <c r="K46" s="30"/>
      <c r="L46" s="30"/>
      <c r="M46" s="30"/>
      <c r="N46" s="29" t="s">
        <v>159</v>
      </c>
      <c r="O46" s="29"/>
      <c r="P46" s="29"/>
      <c r="Q46" s="29"/>
      <c r="R46" s="29"/>
      <c r="S46" s="29"/>
      <c r="T46" s="29" t="s">
        <v>198</v>
      </c>
      <c r="U46" s="29" t="s">
        <v>208</v>
      </c>
      <c r="V46" s="29" t="s">
        <v>221</v>
      </c>
      <c r="W46" s="31"/>
      <c r="X46" s="40"/>
    </row>
    <row r="47" spans="1:24" ht="19.5" customHeight="1" thickBot="1" x14ac:dyDescent="0.25">
      <c r="B47" s="32" t="s">
        <v>118</v>
      </c>
      <c r="C47" s="36" t="s">
        <v>1</v>
      </c>
      <c r="D47" s="37">
        <v>312</v>
      </c>
      <c r="E47" s="37">
        <v>299</v>
      </c>
      <c r="F47" s="38">
        <v>291</v>
      </c>
      <c r="G47" s="38">
        <v>290</v>
      </c>
      <c r="H47" s="38">
        <v>290</v>
      </c>
      <c r="I47" s="38">
        <v>288</v>
      </c>
      <c r="J47" s="38">
        <v>276</v>
      </c>
      <c r="K47" s="38">
        <v>273</v>
      </c>
      <c r="L47" s="38">
        <v>267</v>
      </c>
      <c r="M47" s="39">
        <v>249</v>
      </c>
      <c r="N47" s="33"/>
      <c r="O47" s="33"/>
      <c r="P47" s="33"/>
      <c r="Q47" s="33"/>
      <c r="R47" s="33"/>
      <c r="S47" s="33"/>
      <c r="T47" s="33"/>
      <c r="U47" s="33"/>
      <c r="V47" s="33"/>
      <c r="W47" s="34"/>
      <c r="X47" s="41">
        <f t="shared" ref="X47" si="8">AVERAGE(D47:M47)</f>
        <v>283.5</v>
      </c>
    </row>
    <row r="48" spans="1:24" ht="19.5" customHeight="1" x14ac:dyDescent="0.2">
      <c r="A48" s="9" t="s">
        <v>56</v>
      </c>
      <c r="B48" s="27" t="s">
        <v>33</v>
      </c>
      <c r="C48" s="35" t="s">
        <v>0</v>
      </c>
      <c r="D48" s="28">
        <v>315</v>
      </c>
      <c r="E48" s="29"/>
      <c r="F48" s="29"/>
      <c r="G48" s="29"/>
      <c r="H48" s="29">
        <v>322</v>
      </c>
      <c r="I48" s="29"/>
      <c r="J48" s="29">
        <v>289</v>
      </c>
      <c r="K48" s="30"/>
      <c r="L48" s="30"/>
      <c r="M48" s="30"/>
      <c r="N48" s="30"/>
      <c r="O48" s="29"/>
      <c r="P48" s="29">
        <v>247</v>
      </c>
      <c r="Q48" s="29"/>
      <c r="R48" s="29"/>
      <c r="S48" s="29"/>
      <c r="T48" s="29">
        <v>256</v>
      </c>
      <c r="U48" s="29" t="s">
        <v>209</v>
      </c>
      <c r="V48" s="29" t="s">
        <v>223</v>
      </c>
      <c r="W48" s="31">
        <v>263</v>
      </c>
      <c r="X48" s="40"/>
    </row>
    <row r="49" spans="1:24" ht="19.5" customHeight="1" thickBot="1" x14ac:dyDescent="0.25">
      <c r="B49" s="32" t="s">
        <v>34</v>
      </c>
      <c r="C49" s="36" t="s">
        <v>1</v>
      </c>
      <c r="D49" s="37">
        <v>322</v>
      </c>
      <c r="E49" s="38">
        <v>315</v>
      </c>
      <c r="F49" s="38">
        <v>312</v>
      </c>
      <c r="G49" s="38">
        <v>289</v>
      </c>
      <c r="H49" s="38">
        <v>282</v>
      </c>
      <c r="I49" s="38">
        <v>275</v>
      </c>
      <c r="J49" s="38">
        <v>263</v>
      </c>
      <c r="K49" s="38">
        <v>256</v>
      </c>
      <c r="L49" s="38">
        <v>249</v>
      </c>
      <c r="M49" s="38">
        <v>247</v>
      </c>
      <c r="N49" s="33"/>
      <c r="O49" s="33"/>
      <c r="P49" s="33"/>
      <c r="Q49" s="33"/>
      <c r="R49" s="33"/>
      <c r="S49" s="33"/>
      <c r="T49" s="33"/>
      <c r="U49" s="33"/>
      <c r="V49" s="33"/>
      <c r="W49" s="34"/>
      <c r="X49" s="41">
        <f>AVERAGE(D49:M49)</f>
        <v>281</v>
      </c>
    </row>
    <row r="50" spans="1:24" ht="19.5" customHeight="1" x14ac:dyDescent="0.2">
      <c r="A50" s="9" t="s">
        <v>57</v>
      </c>
      <c r="B50" s="27" t="s">
        <v>86</v>
      </c>
      <c r="C50" s="35" t="s">
        <v>0</v>
      </c>
      <c r="D50" s="28"/>
      <c r="E50" s="29"/>
      <c r="F50" s="29">
        <v>259</v>
      </c>
      <c r="G50" s="29">
        <v>253</v>
      </c>
      <c r="H50" s="29"/>
      <c r="I50" s="29"/>
      <c r="J50" s="29">
        <v>286</v>
      </c>
      <c r="K50" s="30">
        <v>258</v>
      </c>
      <c r="L50" s="30"/>
      <c r="M50" s="30"/>
      <c r="N50" s="29" t="s">
        <v>160</v>
      </c>
      <c r="O50" s="29">
        <v>269</v>
      </c>
      <c r="P50" s="29">
        <v>281</v>
      </c>
      <c r="Q50" s="29"/>
      <c r="R50" s="29"/>
      <c r="S50" s="29"/>
      <c r="T50" s="29">
        <v>240</v>
      </c>
      <c r="U50" s="29"/>
      <c r="V50" s="29" t="s">
        <v>222</v>
      </c>
      <c r="W50" s="31"/>
      <c r="X50" s="40"/>
    </row>
    <row r="51" spans="1:24" ht="19.5" customHeight="1" thickBot="1" x14ac:dyDescent="0.25">
      <c r="B51" s="32" t="s">
        <v>87</v>
      </c>
      <c r="C51" s="36" t="s">
        <v>1</v>
      </c>
      <c r="D51" s="37">
        <v>286</v>
      </c>
      <c r="E51" s="37">
        <v>284</v>
      </c>
      <c r="F51" s="37">
        <v>281</v>
      </c>
      <c r="G51" s="37">
        <v>269</v>
      </c>
      <c r="H51" s="38">
        <v>269</v>
      </c>
      <c r="I51" s="37">
        <v>261</v>
      </c>
      <c r="J51" s="38">
        <v>259</v>
      </c>
      <c r="K51" s="38">
        <v>258</v>
      </c>
      <c r="L51" s="38">
        <v>253</v>
      </c>
      <c r="M51" s="39">
        <v>246</v>
      </c>
      <c r="N51" s="33"/>
      <c r="O51" s="33"/>
      <c r="P51" s="33"/>
      <c r="Q51" s="33"/>
      <c r="R51" s="33"/>
      <c r="S51" s="33"/>
      <c r="T51" s="33"/>
      <c r="U51" s="33"/>
      <c r="V51" s="33"/>
      <c r="W51" s="34"/>
      <c r="X51" s="41">
        <f t="shared" ref="X51" si="9">AVERAGE(D51:M51)</f>
        <v>266.60000000000002</v>
      </c>
    </row>
    <row r="52" spans="1:24" ht="19.5" customHeight="1" x14ac:dyDescent="0.2">
      <c r="B52" s="27" t="s">
        <v>62</v>
      </c>
      <c r="C52" s="35" t="s">
        <v>0</v>
      </c>
      <c r="D52" s="28"/>
      <c r="E52" s="29">
        <v>303</v>
      </c>
      <c r="F52" s="29">
        <v>317</v>
      </c>
      <c r="G52" s="29"/>
      <c r="H52" s="29"/>
      <c r="I52" s="29">
        <v>306</v>
      </c>
      <c r="J52" s="29"/>
      <c r="K52" s="30"/>
      <c r="L52" s="30"/>
      <c r="M52" s="30"/>
      <c r="N52" s="30"/>
      <c r="O52" s="29"/>
      <c r="P52" s="29"/>
      <c r="Q52" s="29"/>
      <c r="R52" s="29"/>
      <c r="S52" s="29"/>
      <c r="T52" s="29"/>
      <c r="U52" s="29"/>
      <c r="V52" s="29"/>
      <c r="W52" s="31"/>
      <c r="X52" s="40"/>
    </row>
    <row r="53" spans="1:24" ht="19.5" customHeight="1" thickBot="1" x14ac:dyDescent="0.25">
      <c r="B53" s="32" t="s">
        <v>61</v>
      </c>
      <c r="C53" s="36" t="s">
        <v>1</v>
      </c>
      <c r="D53" s="37"/>
      <c r="E53" s="38"/>
      <c r="F53" s="38"/>
      <c r="G53" s="38"/>
      <c r="H53" s="38"/>
      <c r="I53" s="38"/>
      <c r="J53" s="38"/>
      <c r="K53" s="38"/>
      <c r="L53" s="38"/>
      <c r="M53" s="39"/>
      <c r="N53" s="33"/>
      <c r="O53" s="33"/>
      <c r="P53" s="33"/>
      <c r="Q53" s="33"/>
      <c r="R53" s="33"/>
      <c r="S53" s="33"/>
      <c r="T53" s="33"/>
      <c r="U53" s="33"/>
      <c r="V53" s="33"/>
      <c r="W53" s="34"/>
      <c r="X53" s="41"/>
    </row>
    <row r="54" spans="1:24" ht="19.5" customHeight="1" thickBot="1" x14ac:dyDescent="0.25"/>
    <row r="55" spans="1:24" ht="25.5" customHeight="1" thickBot="1" x14ac:dyDescent="0.25">
      <c r="B55" s="45" t="s">
        <v>12</v>
      </c>
      <c r="C55" s="42"/>
      <c r="D55" s="43">
        <v>1</v>
      </c>
      <c r="E55" s="43">
        <v>2</v>
      </c>
      <c r="F55" s="43">
        <v>3</v>
      </c>
      <c r="G55" s="43">
        <v>4</v>
      </c>
      <c r="H55" s="43">
        <v>5</v>
      </c>
      <c r="I55" s="43">
        <v>6</v>
      </c>
      <c r="J55" s="43">
        <v>7</v>
      </c>
      <c r="K55" s="43">
        <v>8</v>
      </c>
      <c r="L55" s="43">
        <v>9</v>
      </c>
      <c r="M55" s="43">
        <v>10</v>
      </c>
      <c r="N55" s="43">
        <v>11</v>
      </c>
      <c r="O55" s="43">
        <v>12</v>
      </c>
      <c r="P55" s="43">
        <v>13</v>
      </c>
      <c r="Q55" s="43">
        <v>14</v>
      </c>
      <c r="R55" s="43">
        <v>15</v>
      </c>
      <c r="S55" s="43">
        <v>16</v>
      </c>
      <c r="T55" s="43">
        <v>17</v>
      </c>
      <c r="U55" s="43">
        <v>18</v>
      </c>
      <c r="V55" s="43">
        <v>19</v>
      </c>
      <c r="W55" s="43">
        <v>20</v>
      </c>
      <c r="X55" s="44"/>
    </row>
    <row r="56" spans="1:24" ht="19.5" customHeight="1" x14ac:dyDescent="0.2">
      <c r="A56" s="9" t="s">
        <v>3</v>
      </c>
      <c r="B56" s="27" t="s">
        <v>75</v>
      </c>
      <c r="C56" s="35" t="s">
        <v>0</v>
      </c>
      <c r="D56" s="28"/>
      <c r="E56" s="29" t="s">
        <v>76</v>
      </c>
      <c r="F56" s="29">
        <v>372</v>
      </c>
      <c r="G56" s="29">
        <v>364</v>
      </c>
      <c r="H56" s="29"/>
      <c r="I56" s="29">
        <v>375</v>
      </c>
      <c r="J56" s="29" t="s">
        <v>144</v>
      </c>
      <c r="K56" s="30">
        <v>374</v>
      </c>
      <c r="L56" s="30">
        <v>367</v>
      </c>
      <c r="M56" s="30">
        <v>375</v>
      </c>
      <c r="N56" s="30"/>
      <c r="O56" s="29">
        <v>372</v>
      </c>
      <c r="P56" s="29">
        <v>369</v>
      </c>
      <c r="Q56" s="29">
        <v>380</v>
      </c>
      <c r="R56" s="29" t="s">
        <v>184</v>
      </c>
      <c r="S56" s="29">
        <v>375</v>
      </c>
      <c r="T56" s="29" t="s">
        <v>203</v>
      </c>
      <c r="U56" s="29">
        <v>379</v>
      </c>
      <c r="V56" s="29"/>
      <c r="W56" s="31"/>
      <c r="X56" s="40"/>
    </row>
    <row r="57" spans="1:24" ht="19.5" customHeight="1" thickBot="1" x14ac:dyDescent="0.25">
      <c r="B57" s="32" t="s">
        <v>74</v>
      </c>
      <c r="C57" s="36" t="s">
        <v>1</v>
      </c>
      <c r="D57" s="37">
        <v>380</v>
      </c>
      <c r="E57" s="37">
        <v>379</v>
      </c>
      <c r="F57" s="37">
        <v>377</v>
      </c>
      <c r="G57" s="37">
        <v>375</v>
      </c>
      <c r="H57" s="37">
        <v>375</v>
      </c>
      <c r="I57" s="37">
        <v>375</v>
      </c>
      <c r="J57" s="37">
        <v>375</v>
      </c>
      <c r="K57" s="37">
        <v>375</v>
      </c>
      <c r="L57" s="37">
        <v>374</v>
      </c>
      <c r="M57" s="37">
        <v>372</v>
      </c>
      <c r="N57" s="33"/>
      <c r="O57" s="33"/>
      <c r="P57" s="33"/>
      <c r="Q57" s="33"/>
      <c r="R57" s="33"/>
      <c r="S57" s="33"/>
      <c r="T57" s="33"/>
      <c r="U57" s="33"/>
      <c r="V57" s="33"/>
      <c r="W57" s="34"/>
      <c r="X57" s="41">
        <f t="shared" ref="X57" si="10">AVERAGE(D57:M57)</f>
        <v>375.7</v>
      </c>
    </row>
    <row r="58" spans="1:24" ht="19.5" customHeight="1" x14ac:dyDescent="0.2">
      <c r="A58" s="9" t="s">
        <v>4</v>
      </c>
      <c r="B58" s="27" t="s">
        <v>122</v>
      </c>
      <c r="C58" s="35" t="s">
        <v>0</v>
      </c>
      <c r="D58" s="28"/>
      <c r="E58" s="29"/>
      <c r="F58" s="29"/>
      <c r="G58" s="29">
        <v>364</v>
      </c>
      <c r="H58" s="29"/>
      <c r="I58" s="29">
        <v>362</v>
      </c>
      <c r="J58" s="29"/>
      <c r="K58" s="30"/>
      <c r="L58" s="30">
        <v>365</v>
      </c>
      <c r="M58" s="30">
        <v>373</v>
      </c>
      <c r="N58" s="30"/>
      <c r="O58" s="29">
        <v>360</v>
      </c>
      <c r="P58" s="29">
        <v>357</v>
      </c>
      <c r="Q58" s="29">
        <v>371</v>
      </c>
      <c r="R58" s="29"/>
      <c r="S58" s="29" t="s">
        <v>192</v>
      </c>
      <c r="T58" s="29">
        <v>343</v>
      </c>
      <c r="U58" s="29"/>
      <c r="V58" s="29"/>
      <c r="W58" s="31">
        <v>349</v>
      </c>
      <c r="X58" s="40"/>
    </row>
    <row r="59" spans="1:24" ht="19.5" customHeight="1" thickBot="1" x14ac:dyDescent="0.25">
      <c r="B59" s="32" t="s">
        <v>123</v>
      </c>
      <c r="C59" s="36" t="s">
        <v>1</v>
      </c>
      <c r="D59" s="37">
        <v>373</v>
      </c>
      <c r="E59" s="37">
        <v>371</v>
      </c>
      <c r="F59" s="37">
        <v>365</v>
      </c>
      <c r="G59" s="38">
        <v>364</v>
      </c>
      <c r="H59" s="38">
        <v>362</v>
      </c>
      <c r="I59" s="38">
        <v>362</v>
      </c>
      <c r="J59" s="38">
        <v>360</v>
      </c>
      <c r="K59" s="38">
        <v>357</v>
      </c>
      <c r="L59" s="38">
        <v>354</v>
      </c>
      <c r="M59" s="39">
        <v>349</v>
      </c>
      <c r="N59" s="33"/>
      <c r="O59" s="33"/>
      <c r="P59" s="33"/>
      <c r="Q59" s="33"/>
      <c r="R59" s="33"/>
      <c r="S59" s="33"/>
      <c r="T59" s="33"/>
      <c r="U59" s="33"/>
      <c r="V59" s="33"/>
      <c r="W59" s="34"/>
      <c r="X59" s="41">
        <f t="shared" ref="X59" si="11">AVERAGE(D59:M59)</f>
        <v>361.7</v>
      </c>
    </row>
    <row r="60" spans="1:24" ht="19.5" customHeight="1" x14ac:dyDescent="0.2">
      <c r="A60" s="9" t="s">
        <v>5</v>
      </c>
      <c r="B60" s="27" t="s">
        <v>43</v>
      </c>
      <c r="C60" s="35" t="s">
        <v>0</v>
      </c>
      <c r="D60" s="28"/>
      <c r="E60" s="29"/>
      <c r="F60" s="29"/>
      <c r="G60" s="29">
        <v>361</v>
      </c>
      <c r="H60" s="29"/>
      <c r="I60" s="29"/>
      <c r="J60" s="29" t="s">
        <v>145</v>
      </c>
      <c r="K60" s="30"/>
      <c r="L60" s="29" t="s">
        <v>155</v>
      </c>
      <c r="M60" s="29" t="s">
        <v>157</v>
      </c>
      <c r="N60" s="30"/>
      <c r="O60" s="29"/>
      <c r="P60" s="29"/>
      <c r="Q60" s="29" t="s">
        <v>173</v>
      </c>
      <c r="R60" s="29" t="s">
        <v>185</v>
      </c>
      <c r="S60" s="29" t="s">
        <v>193</v>
      </c>
      <c r="T60" s="29">
        <v>351</v>
      </c>
      <c r="U60" s="29"/>
      <c r="V60" s="29"/>
      <c r="W60" s="31">
        <v>321</v>
      </c>
      <c r="X60" s="40"/>
    </row>
    <row r="61" spans="1:24" ht="19.5" customHeight="1" thickBot="1" x14ac:dyDescent="0.25">
      <c r="B61" s="32" t="s">
        <v>44</v>
      </c>
      <c r="C61" s="36" t="s">
        <v>1</v>
      </c>
      <c r="D61" s="37">
        <v>373</v>
      </c>
      <c r="E61" s="38">
        <v>368</v>
      </c>
      <c r="F61" s="38">
        <v>365</v>
      </c>
      <c r="G61" s="38">
        <v>364</v>
      </c>
      <c r="H61" s="38">
        <v>361</v>
      </c>
      <c r="I61" s="38">
        <v>361</v>
      </c>
      <c r="J61" s="38">
        <v>357</v>
      </c>
      <c r="K61" s="38">
        <v>355</v>
      </c>
      <c r="L61" s="38">
        <v>353</v>
      </c>
      <c r="M61" s="38">
        <v>351</v>
      </c>
      <c r="N61" s="33"/>
      <c r="O61" s="33"/>
      <c r="P61" s="33"/>
      <c r="Q61" s="33"/>
      <c r="R61" s="33"/>
      <c r="S61" s="33"/>
      <c r="T61" s="33"/>
      <c r="U61" s="33"/>
      <c r="V61" s="33"/>
      <c r="W61" s="34"/>
      <c r="X61" s="41">
        <f t="shared" ref="X61" si="12">AVERAGE(D61:M61)</f>
        <v>360.8</v>
      </c>
    </row>
    <row r="62" spans="1:24" ht="19.5" customHeight="1" x14ac:dyDescent="0.2">
      <c r="A62" s="9" t="s">
        <v>56</v>
      </c>
      <c r="B62" s="27" t="s">
        <v>125</v>
      </c>
      <c r="C62" s="35" t="s">
        <v>0</v>
      </c>
      <c r="D62" s="28"/>
      <c r="E62" s="29"/>
      <c r="F62" s="29"/>
      <c r="G62" s="29">
        <v>328</v>
      </c>
      <c r="H62" s="29"/>
      <c r="I62" s="29"/>
      <c r="J62" s="29">
        <v>329</v>
      </c>
      <c r="K62" s="30"/>
      <c r="L62" s="30"/>
      <c r="M62" s="30">
        <v>330</v>
      </c>
      <c r="N62" s="30"/>
      <c r="O62" s="29"/>
      <c r="P62" s="29">
        <v>336</v>
      </c>
      <c r="Q62" s="29"/>
      <c r="R62" s="29">
        <v>343</v>
      </c>
      <c r="S62" s="29" t="s">
        <v>194</v>
      </c>
      <c r="T62" s="29">
        <v>335</v>
      </c>
      <c r="U62" s="29">
        <v>330</v>
      </c>
      <c r="V62" s="29">
        <v>335</v>
      </c>
      <c r="W62" s="31">
        <v>326</v>
      </c>
      <c r="X62" s="40"/>
    </row>
    <row r="63" spans="1:24" ht="19.5" customHeight="1" thickBot="1" x14ac:dyDescent="0.25">
      <c r="B63" s="32" t="s">
        <v>124</v>
      </c>
      <c r="C63" s="36" t="s">
        <v>1</v>
      </c>
      <c r="D63" s="37">
        <v>343</v>
      </c>
      <c r="E63" s="37">
        <v>336</v>
      </c>
      <c r="F63" s="37">
        <v>335</v>
      </c>
      <c r="G63" s="37">
        <v>335</v>
      </c>
      <c r="H63" s="37">
        <v>330</v>
      </c>
      <c r="I63" s="37">
        <v>330</v>
      </c>
      <c r="J63" s="37">
        <v>329</v>
      </c>
      <c r="K63" s="38">
        <v>328</v>
      </c>
      <c r="L63" s="38">
        <v>328</v>
      </c>
      <c r="M63" s="38">
        <v>327</v>
      </c>
      <c r="N63" s="33"/>
      <c r="O63" s="33"/>
      <c r="P63" s="33"/>
      <c r="Q63" s="33"/>
      <c r="R63" s="33"/>
      <c r="S63" s="33"/>
      <c r="T63" s="33"/>
      <c r="U63" s="33"/>
      <c r="V63" s="33"/>
      <c r="W63" s="34"/>
      <c r="X63" s="41">
        <f t="shared" ref="X63" si="13">AVERAGE(D63:M63)</f>
        <v>332.1</v>
      </c>
    </row>
    <row r="64" spans="1:24" ht="19.5" customHeight="1" thickBot="1" x14ac:dyDescent="0.25"/>
    <row r="65" spans="1:24" ht="25.5" customHeight="1" thickBot="1" x14ac:dyDescent="0.25">
      <c r="B65" s="45" t="s">
        <v>19</v>
      </c>
      <c r="C65" s="42"/>
      <c r="D65" s="43">
        <v>1</v>
      </c>
      <c r="E65" s="43">
        <v>2</v>
      </c>
      <c r="F65" s="43">
        <v>3</v>
      </c>
      <c r="G65" s="43">
        <v>4</v>
      </c>
      <c r="H65" s="43">
        <v>5</v>
      </c>
      <c r="I65" s="43">
        <v>6</v>
      </c>
      <c r="J65" s="43">
        <v>7</v>
      </c>
      <c r="K65" s="43">
        <v>8</v>
      </c>
      <c r="L65" s="43">
        <v>9</v>
      </c>
      <c r="M65" s="43">
        <v>10</v>
      </c>
      <c r="N65" s="43">
        <v>11</v>
      </c>
      <c r="O65" s="43">
        <v>12</v>
      </c>
      <c r="P65" s="43">
        <v>13</v>
      </c>
      <c r="Q65" s="43">
        <v>14</v>
      </c>
      <c r="R65" s="43">
        <v>15</v>
      </c>
      <c r="S65" s="43">
        <v>16</v>
      </c>
      <c r="T65" s="43">
        <v>17</v>
      </c>
      <c r="U65" s="43">
        <v>18</v>
      </c>
      <c r="V65" s="43">
        <v>19</v>
      </c>
      <c r="W65" s="43">
        <v>20</v>
      </c>
      <c r="X65" s="44"/>
    </row>
    <row r="66" spans="1:24" ht="19.5" customHeight="1" x14ac:dyDescent="0.2">
      <c r="A66" s="9" t="s">
        <v>3</v>
      </c>
      <c r="B66" s="27" t="s">
        <v>24</v>
      </c>
      <c r="C66" s="35" t="s">
        <v>0</v>
      </c>
      <c r="D66" s="28">
        <v>366</v>
      </c>
      <c r="E66" s="29"/>
      <c r="F66" s="29">
        <v>373</v>
      </c>
      <c r="G66" s="29">
        <v>370</v>
      </c>
      <c r="H66" s="29">
        <v>365</v>
      </c>
      <c r="I66" s="29">
        <v>366</v>
      </c>
      <c r="J66" s="29">
        <v>375</v>
      </c>
      <c r="K66" s="30"/>
      <c r="L66" s="30">
        <v>376</v>
      </c>
      <c r="M66" s="30">
        <v>370</v>
      </c>
      <c r="N66" s="30">
        <v>361</v>
      </c>
      <c r="O66" s="29">
        <v>362</v>
      </c>
      <c r="P66" s="29">
        <v>371</v>
      </c>
      <c r="Q66" s="29">
        <v>373</v>
      </c>
      <c r="R66" s="29">
        <v>361</v>
      </c>
      <c r="S66" s="29">
        <v>364</v>
      </c>
      <c r="T66" s="29">
        <v>365</v>
      </c>
      <c r="U66" s="29">
        <v>363</v>
      </c>
      <c r="V66" s="29"/>
      <c r="W66" s="31">
        <v>366</v>
      </c>
      <c r="X66" s="40"/>
    </row>
    <row r="67" spans="1:24" ht="19.5" customHeight="1" thickBot="1" x14ac:dyDescent="0.25">
      <c r="B67" s="32" t="s">
        <v>36</v>
      </c>
      <c r="C67" s="36" t="s">
        <v>1</v>
      </c>
      <c r="D67" s="37">
        <v>376</v>
      </c>
      <c r="E67" s="37">
        <v>375</v>
      </c>
      <c r="F67" s="38">
        <v>373</v>
      </c>
      <c r="G67" s="38">
        <v>373</v>
      </c>
      <c r="H67" s="38">
        <v>371</v>
      </c>
      <c r="I67" s="38">
        <v>370</v>
      </c>
      <c r="J67" s="38">
        <v>370</v>
      </c>
      <c r="K67" s="38">
        <v>366</v>
      </c>
      <c r="L67" s="38">
        <v>366</v>
      </c>
      <c r="M67" s="38">
        <v>366</v>
      </c>
      <c r="N67" s="33"/>
      <c r="O67" s="33"/>
      <c r="P67" s="33"/>
      <c r="Q67" s="33"/>
      <c r="R67" s="33"/>
      <c r="S67" s="33"/>
      <c r="T67" s="33"/>
      <c r="U67" s="33"/>
      <c r="V67" s="33"/>
      <c r="W67" s="34"/>
      <c r="X67" s="41">
        <f>AVERAGE(D67:M67)</f>
        <v>370.6</v>
      </c>
    </row>
    <row r="68" spans="1:24" ht="19.5" customHeight="1" x14ac:dyDescent="0.2">
      <c r="A68" s="9" t="s">
        <v>4</v>
      </c>
      <c r="B68" s="27" t="s">
        <v>22</v>
      </c>
      <c r="C68" s="35" t="s">
        <v>0</v>
      </c>
      <c r="D68" s="28">
        <v>335</v>
      </c>
      <c r="E68" s="29"/>
      <c r="F68" s="29" t="s">
        <v>105</v>
      </c>
      <c r="G68" s="29">
        <v>350</v>
      </c>
      <c r="H68" s="29">
        <v>347</v>
      </c>
      <c r="I68" s="29"/>
      <c r="J68" s="29"/>
      <c r="K68" s="29" t="s">
        <v>149</v>
      </c>
      <c r="L68" s="30"/>
      <c r="M68" s="30"/>
      <c r="N68" s="30"/>
      <c r="O68" s="29"/>
      <c r="P68" s="29"/>
      <c r="Q68" s="29" t="s">
        <v>174</v>
      </c>
      <c r="R68" s="29"/>
      <c r="S68" s="29"/>
      <c r="T68" s="29"/>
      <c r="U68" s="29">
        <v>345</v>
      </c>
      <c r="V68" s="29">
        <v>339</v>
      </c>
      <c r="W68" s="31">
        <v>348</v>
      </c>
      <c r="X68" s="40"/>
    </row>
    <row r="69" spans="1:24" ht="19.5" customHeight="1" thickBot="1" x14ac:dyDescent="0.25">
      <c r="B69" s="32" t="s">
        <v>37</v>
      </c>
      <c r="C69" s="36" t="s">
        <v>1</v>
      </c>
      <c r="D69" s="37">
        <v>364</v>
      </c>
      <c r="E69" s="37">
        <v>363</v>
      </c>
      <c r="F69" s="38">
        <v>360</v>
      </c>
      <c r="G69" s="38">
        <v>359</v>
      </c>
      <c r="H69" s="38">
        <v>356</v>
      </c>
      <c r="I69" s="38">
        <v>352</v>
      </c>
      <c r="J69" s="38">
        <v>350</v>
      </c>
      <c r="K69" s="38">
        <v>348</v>
      </c>
      <c r="L69" s="38">
        <v>347</v>
      </c>
      <c r="M69" s="38">
        <v>345</v>
      </c>
      <c r="N69" s="33"/>
      <c r="O69" s="33"/>
      <c r="P69" s="33"/>
      <c r="Q69" s="33"/>
      <c r="R69" s="33"/>
      <c r="S69" s="33"/>
      <c r="T69" s="33"/>
      <c r="U69" s="33"/>
      <c r="V69" s="33"/>
      <c r="W69" s="34"/>
      <c r="X69" s="41">
        <f>AVERAGE(D69:M69)</f>
        <v>354.4</v>
      </c>
    </row>
    <row r="70" spans="1:24" ht="19.5" customHeight="1" x14ac:dyDescent="0.2">
      <c r="A70" s="9" t="s">
        <v>5</v>
      </c>
      <c r="B70" s="27" t="s">
        <v>23</v>
      </c>
      <c r="C70" s="35" t="s">
        <v>0</v>
      </c>
      <c r="D70" s="28">
        <v>288</v>
      </c>
      <c r="E70" s="29">
        <v>279</v>
      </c>
      <c r="F70" s="29">
        <v>294</v>
      </c>
      <c r="G70" s="29">
        <v>293</v>
      </c>
      <c r="H70" s="29">
        <v>294</v>
      </c>
      <c r="I70" s="29">
        <v>296</v>
      </c>
      <c r="J70" s="29">
        <v>285</v>
      </c>
      <c r="K70" s="30">
        <v>310</v>
      </c>
      <c r="L70" s="30">
        <v>288</v>
      </c>
      <c r="M70" s="30">
        <v>273</v>
      </c>
      <c r="N70" s="30">
        <v>272</v>
      </c>
      <c r="O70" s="29">
        <v>274</v>
      </c>
      <c r="P70" s="29">
        <v>300</v>
      </c>
      <c r="Q70" s="29">
        <v>279</v>
      </c>
      <c r="R70" s="29">
        <v>302</v>
      </c>
      <c r="S70" s="29">
        <v>309</v>
      </c>
      <c r="T70" s="29">
        <v>307</v>
      </c>
      <c r="U70" s="29">
        <v>306</v>
      </c>
      <c r="V70" s="29">
        <v>286</v>
      </c>
      <c r="W70" s="31">
        <v>315</v>
      </c>
      <c r="X70" s="40"/>
    </row>
    <row r="71" spans="1:24" ht="19.5" customHeight="1" thickBot="1" x14ac:dyDescent="0.25">
      <c r="B71" s="32" t="s">
        <v>38</v>
      </c>
      <c r="C71" s="36" t="s">
        <v>1</v>
      </c>
      <c r="D71" s="37">
        <v>315</v>
      </c>
      <c r="E71" s="37">
        <v>310</v>
      </c>
      <c r="F71" s="37">
        <v>309</v>
      </c>
      <c r="G71" s="37">
        <v>307</v>
      </c>
      <c r="H71" s="37">
        <v>306</v>
      </c>
      <c r="I71" s="37">
        <v>302</v>
      </c>
      <c r="J71" s="37">
        <v>300</v>
      </c>
      <c r="K71" s="37">
        <v>296</v>
      </c>
      <c r="L71" s="37">
        <v>294</v>
      </c>
      <c r="M71" s="38">
        <v>294</v>
      </c>
      <c r="N71" s="33"/>
      <c r="O71" s="33"/>
      <c r="P71" s="33"/>
      <c r="Q71" s="33"/>
      <c r="R71" s="33"/>
      <c r="S71" s="33"/>
      <c r="T71" s="33"/>
      <c r="U71" s="33"/>
      <c r="V71" s="33"/>
      <c r="W71" s="34"/>
      <c r="X71" s="41">
        <f>AVERAGE(D71:M71)</f>
        <v>303.3</v>
      </c>
    </row>
    <row r="72" spans="1:24" ht="19.5" customHeight="1" thickBot="1" x14ac:dyDescent="0.25">
      <c r="F72" s="7"/>
    </row>
    <row r="73" spans="1:24" ht="25.5" customHeight="1" thickBot="1" x14ac:dyDescent="0.25">
      <c r="B73" s="45" t="s">
        <v>20</v>
      </c>
      <c r="C73" s="42"/>
      <c r="D73" s="43">
        <v>1</v>
      </c>
      <c r="E73" s="43">
        <v>2</v>
      </c>
      <c r="F73" s="43">
        <v>3</v>
      </c>
      <c r="G73" s="43">
        <v>4</v>
      </c>
      <c r="H73" s="43">
        <v>5</v>
      </c>
      <c r="I73" s="43">
        <v>6</v>
      </c>
      <c r="J73" s="43">
        <v>7</v>
      </c>
      <c r="K73" s="43">
        <v>8</v>
      </c>
      <c r="L73" s="43">
        <v>9</v>
      </c>
      <c r="M73" s="43">
        <v>10</v>
      </c>
      <c r="N73" s="43">
        <v>11</v>
      </c>
      <c r="O73" s="43">
        <v>12</v>
      </c>
      <c r="P73" s="43">
        <v>13</v>
      </c>
      <c r="Q73" s="43">
        <v>14</v>
      </c>
      <c r="R73" s="43">
        <v>15</v>
      </c>
      <c r="S73" s="43">
        <v>16</v>
      </c>
      <c r="T73" s="43">
        <v>17</v>
      </c>
      <c r="U73" s="43">
        <v>18</v>
      </c>
      <c r="V73" s="43">
        <v>19</v>
      </c>
      <c r="W73" s="43">
        <v>20</v>
      </c>
      <c r="X73" s="44"/>
    </row>
    <row r="74" spans="1:24" ht="19.5" customHeight="1" x14ac:dyDescent="0.2">
      <c r="A74" s="9" t="s">
        <v>3</v>
      </c>
      <c r="B74" s="27" t="s">
        <v>78</v>
      </c>
      <c r="C74" s="35" t="s">
        <v>0</v>
      </c>
      <c r="D74" s="28"/>
      <c r="E74" s="29">
        <v>247</v>
      </c>
      <c r="F74" s="29" t="s">
        <v>106</v>
      </c>
      <c r="G74" s="29">
        <v>239</v>
      </c>
      <c r="H74" s="29">
        <v>238</v>
      </c>
      <c r="I74" s="29">
        <v>244</v>
      </c>
      <c r="J74" s="29">
        <v>242</v>
      </c>
      <c r="K74" s="30">
        <v>243</v>
      </c>
      <c r="L74" s="30">
        <v>243</v>
      </c>
      <c r="M74" s="30">
        <v>248</v>
      </c>
      <c r="N74" s="30">
        <v>251</v>
      </c>
      <c r="O74" s="29">
        <v>249</v>
      </c>
      <c r="P74" s="29">
        <v>249</v>
      </c>
      <c r="Q74" s="29">
        <v>243</v>
      </c>
      <c r="R74" s="29">
        <v>246</v>
      </c>
      <c r="S74" s="29">
        <v>246</v>
      </c>
      <c r="T74" s="29">
        <v>255</v>
      </c>
      <c r="U74" s="29">
        <v>253</v>
      </c>
      <c r="V74" s="29">
        <v>246</v>
      </c>
      <c r="W74" s="31">
        <v>252</v>
      </c>
      <c r="X74" s="40"/>
    </row>
    <row r="75" spans="1:24" ht="19.5" customHeight="1" thickBot="1" x14ac:dyDescent="0.25">
      <c r="B75" s="32" t="s">
        <v>77</v>
      </c>
      <c r="C75" s="36" t="s">
        <v>1</v>
      </c>
      <c r="D75" s="37">
        <v>255</v>
      </c>
      <c r="E75" s="37">
        <v>253</v>
      </c>
      <c r="F75" s="37">
        <v>252</v>
      </c>
      <c r="G75" s="37">
        <v>251</v>
      </c>
      <c r="H75" s="37">
        <v>251</v>
      </c>
      <c r="I75" s="38">
        <v>249</v>
      </c>
      <c r="J75" s="38">
        <v>249</v>
      </c>
      <c r="K75" s="38">
        <v>248</v>
      </c>
      <c r="L75" s="38">
        <v>247</v>
      </c>
      <c r="M75" s="38">
        <v>246</v>
      </c>
      <c r="N75" s="33"/>
      <c r="O75" s="33"/>
      <c r="P75" s="33"/>
      <c r="Q75" s="33"/>
      <c r="R75" s="33"/>
      <c r="S75" s="33"/>
      <c r="T75" s="33"/>
      <c r="U75" s="33"/>
      <c r="V75" s="33"/>
      <c r="W75" s="34"/>
      <c r="X75" s="41">
        <f t="shared" ref="X75" si="14">AVERAGE(D75:M75)</f>
        <v>250.1</v>
      </c>
    </row>
    <row r="76" spans="1:24" ht="19.5" customHeight="1" x14ac:dyDescent="0.2">
      <c r="A76" s="9" t="s">
        <v>4</v>
      </c>
      <c r="B76" s="27" t="s">
        <v>39</v>
      </c>
      <c r="C76" s="35" t="s">
        <v>0</v>
      </c>
      <c r="D76" s="28">
        <v>157</v>
      </c>
      <c r="E76" s="29">
        <v>169</v>
      </c>
      <c r="F76" s="29">
        <v>198</v>
      </c>
      <c r="G76" s="29">
        <v>167</v>
      </c>
      <c r="H76" s="29"/>
      <c r="I76" s="29"/>
      <c r="J76" s="29"/>
      <c r="K76" s="29" t="s">
        <v>150</v>
      </c>
      <c r="L76" s="29" t="s">
        <v>156</v>
      </c>
      <c r="M76" s="29" t="s">
        <v>158</v>
      </c>
      <c r="N76" s="30">
        <v>177</v>
      </c>
      <c r="O76" s="29"/>
      <c r="P76" s="29">
        <v>180</v>
      </c>
      <c r="Q76" s="29"/>
      <c r="R76" s="29"/>
      <c r="S76" s="29"/>
      <c r="T76" s="29" t="s">
        <v>204</v>
      </c>
      <c r="U76" s="29"/>
      <c r="V76" s="29">
        <v>186</v>
      </c>
      <c r="W76" s="31">
        <v>180</v>
      </c>
      <c r="X76" s="40"/>
    </row>
    <row r="77" spans="1:24" ht="19.5" customHeight="1" thickBot="1" x14ac:dyDescent="0.25">
      <c r="B77" s="32" t="s">
        <v>40</v>
      </c>
      <c r="C77" s="36" t="s">
        <v>1</v>
      </c>
      <c r="D77" s="37">
        <v>198</v>
      </c>
      <c r="E77" s="38">
        <v>186</v>
      </c>
      <c r="F77" s="38">
        <v>182</v>
      </c>
      <c r="G77" s="38">
        <v>182</v>
      </c>
      <c r="H77" s="38">
        <v>180</v>
      </c>
      <c r="I77" s="38">
        <v>180</v>
      </c>
      <c r="J77" s="38">
        <v>177</v>
      </c>
      <c r="K77" s="38">
        <v>177</v>
      </c>
      <c r="L77" s="38">
        <v>176</v>
      </c>
      <c r="M77" s="38">
        <v>176</v>
      </c>
      <c r="N77" s="33"/>
      <c r="O77" s="33"/>
      <c r="P77" s="33"/>
      <c r="Q77" s="33"/>
      <c r="R77" s="33"/>
      <c r="S77" s="33"/>
      <c r="T77" s="33"/>
      <c r="U77" s="33"/>
      <c r="V77" s="33"/>
      <c r="W77" s="34"/>
      <c r="X77" s="41">
        <f>AVERAGE(D77:M77)</f>
        <v>181.4</v>
      </c>
    </row>
    <row r="78" spans="1:24" ht="19.5" customHeight="1" x14ac:dyDescent="0.2">
      <c r="B78" s="27" t="s">
        <v>108</v>
      </c>
      <c r="C78" s="35" t="s">
        <v>0</v>
      </c>
      <c r="D78" s="28"/>
      <c r="E78" s="29"/>
      <c r="F78" s="29">
        <v>247</v>
      </c>
      <c r="G78" s="29"/>
      <c r="H78" s="29"/>
      <c r="I78" s="29">
        <v>245</v>
      </c>
      <c r="J78" s="29"/>
      <c r="K78" s="30"/>
      <c r="L78" s="30"/>
      <c r="M78" s="30"/>
      <c r="N78" s="30"/>
      <c r="O78" s="29"/>
      <c r="P78" s="29"/>
      <c r="Q78" s="29"/>
      <c r="R78" s="29"/>
      <c r="S78" s="29"/>
      <c r="T78" s="29"/>
      <c r="U78" s="29"/>
      <c r="V78" s="29"/>
      <c r="W78" s="31"/>
      <c r="X78" s="40"/>
    </row>
    <row r="79" spans="1:24" ht="19.5" customHeight="1" thickBot="1" x14ac:dyDescent="0.25">
      <c r="B79" s="32" t="s">
        <v>107</v>
      </c>
      <c r="C79" s="36" t="s">
        <v>1</v>
      </c>
      <c r="D79" s="37"/>
      <c r="E79" s="38"/>
      <c r="F79" s="38"/>
      <c r="G79" s="38"/>
      <c r="H79" s="38"/>
      <c r="I79" s="38"/>
      <c r="J79" s="38"/>
      <c r="K79" s="38"/>
      <c r="L79" s="38"/>
      <c r="M79" s="39"/>
      <c r="N79" s="33"/>
      <c r="O79" s="33"/>
      <c r="P79" s="33"/>
      <c r="Q79" s="33"/>
      <c r="R79" s="33"/>
      <c r="S79" s="33"/>
      <c r="T79" s="33"/>
      <c r="U79" s="33"/>
      <c r="V79" s="33"/>
      <c r="W79" s="34"/>
      <c r="X79" s="41"/>
    </row>
    <row r="80" spans="1:24" ht="19.5" customHeight="1" thickBot="1" x14ac:dyDescent="0.25"/>
    <row r="81" spans="1:24" ht="25.5" customHeight="1" thickBot="1" x14ac:dyDescent="0.25">
      <c r="B81" s="45" t="s">
        <v>21</v>
      </c>
      <c r="C81" s="42"/>
      <c r="D81" s="43">
        <v>1</v>
      </c>
      <c r="E81" s="43">
        <v>2</v>
      </c>
      <c r="F81" s="43">
        <v>3</v>
      </c>
      <c r="G81" s="43">
        <v>4</v>
      </c>
      <c r="H81" s="43">
        <v>5</v>
      </c>
      <c r="I81" s="43">
        <v>6</v>
      </c>
      <c r="J81" s="43">
        <v>7</v>
      </c>
      <c r="K81" s="43">
        <v>8</v>
      </c>
      <c r="L81" s="43">
        <v>9</v>
      </c>
      <c r="M81" s="43">
        <v>10</v>
      </c>
      <c r="N81" s="43">
        <v>11</v>
      </c>
      <c r="O81" s="43">
        <v>12</v>
      </c>
      <c r="P81" s="43">
        <v>13</v>
      </c>
      <c r="Q81" s="43">
        <v>14</v>
      </c>
      <c r="R81" s="43">
        <v>15</v>
      </c>
      <c r="S81" s="43">
        <v>16</v>
      </c>
      <c r="T81" s="43">
        <v>17</v>
      </c>
      <c r="U81" s="43">
        <v>18</v>
      </c>
      <c r="V81" s="43">
        <v>19</v>
      </c>
      <c r="W81" s="43">
        <v>20</v>
      </c>
      <c r="X81" s="44"/>
    </row>
    <row r="82" spans="1:24" ht="19.5" customHeight="1" x14ac:dyDescent="0.2">
      <c r="A82" s="9" t="s">
        <v>3</v>
      </c>
      <c r="B82" s="27" t="s">
        <v>126</v>
      </c>
      <c r="C82" s="35" t="s">
        <v>0</v>
      </c>
      <c r="D82" s="28"/>
      <c r="E82" s="29">
        <v>281</v>
      </c>
      <c r="F82" s="29"/>
      <c r="G82" s="29">
        <v>269</v>
      </c>
      <c r="H82" s="29">
        <v>274</v>
      </c>
      <c r="I82" s="29">
        <v>277</v>
      </c>
      <c r="J82" s="29">
        <v>284</v>
      </c>
      <c r="K82" s="30">
        <v>279</v>
      </c>
      <c r="L82" s="30">
        <v>279</v>
      </c>
      <c r="M82" s="30"/>
      <c r="N82" s="30">
        <v>280</v>
      </c>
      <c r="O82" s="29">
        <v>281</v>
      </c>
      <c r="P82" s="29">
        <v>285</v>
      </c>
      <c r="Q82" s="29">
        <v>292</v>
      </c>
      <c r="R82" s="29">
        <v>287</v>
      </c>
      <c r="S82" s="29"/>
      <c r="T82" s="29"/>
      <c r="U82" s="29"/>
      <c r="V82" s="29"/>
      <c r="W82" s="31"/>
      <c r="X82" s="40"/>
    </row>
    <row r="83" spans="1:24" ht="19.5" customHeight="1" thickBot="1" x14ac:dyDescent="0.25">
      <c r="B83" s="32" t="s">
        <v>72</v>
      </c>
      <c r="C83" s="36" t="s">
        <v>1</v>
      </c>
      <c r="D83" s="37">
        <v>292</v>
      </c>
      <c r="E83" s="37">
        <v>287</v>
      </c>
      <c r="F83" s="37">
        <v>285</v>
      </c>
      <c r="G83" s="37">
        <v>284</v>
      </c>
      <c r="H83" s="37">
        <v>281</v>
      </c>
      <c r="I83" s="38">
        <v>281</v>
      </c>
      <c r="J83" s="38">
        <v>280</v>
      </c>
      <c r="K83" s="38">
        <v>279</v>
      </c>
      <c r="L83" s="38">
        <v>279</v>
      </c>
      <c r="M83" s="38">
        <v>277</v>
      </c>
      <c r="N83" s="33"/>
      <c r="O83" s="33"/>
      <c r="P83" s="33"/>
      <c r="Q83" s="33"/>
      <c r="R83" s="33"/>
      <c r="S83" s="33"/>
      <c r="T83" s="33"/>
      <c r="U83" s="33"/>
      <c r="V83" s="33"/>
      <c r="W83" s="34"/>
      <c r="X83" s="41">
        <f t="shared" ref="X83" si="15">AVERAGE(D83:M83)</f>
        <v>282.5</v>
      </c>
    </row>
    <row r="84" spans="1:24" ht="19.5" customHeight="1" x14ac:dyDescent="0.2">
      <c r="A84" s="9" t="s">
        <v>4</v>
      </c>
      <c r="B84" s="27" t="s">
        <v>73</v>
      </c>
      <c r="C84" s="35" t="s">
        <v>0</v>
      </c>
      <c r="D84" s="28"/>
      <c r="E84" s="29">
        <v>270</v>
      </c>
      <c r="F84" s="29">
        <v>274</v>
      </c>
      <c r="G84" s="29"/>
      <c r="H84" s="29">
        <v>273</v>
      </c>
      <c r="I84" s="29">
        <v>282</v>
      </c>
      <c r="J84" s="29">
        <v>262</v>
      </c>
      <c r="K84" s="30">
        <v>276</v>
      </c>
      <c r="L84" s="30"/>
      <c r="M84" s="30"/>
      <c r="N84" s="29" t="s">
        <v>161</v>
      </c>
      <c r="O84" s="29">
        <v>271</v>
      </c>
      <c r="P84" s="29"/>
      <c r="Q84" s="29"/>
      <c r="R84" s="29"/>
      <c r="S84" s="29"/>
      <c r="T84" s="29"/>
      <c r="U84" s="29">
        <v>261</v>
      </c>
      <c r="V84" s="29">
        <v>276</v>
      </c>
      <c r="W84" s="31" t="s">
        <v>241</v>
      </c>
      <c r="X84" s="40"/>
    </row>
    <row r="85" spans="1:24" ht="19.5" customHeight="1" thickBot="1" x14ac:dyDescent="0.25">
      <c r="B85" s="32" t="s">
        <v>71</v>
      </c>
      <c r="C85" s="36" t="s">
        <v>1</v>
      </c>
      <c r="D85" s="37">
        <v>282</v>
      </c>
      <c r="E85" s="37">
        <v>277</v>
      </c>
      <c r="F85" s="37">
        <v>276</v>
      </c>
      <c r="G85" s="37">
        <v>276</v>
      </c>
      <c r="H85" s="37">
        <v>274</v>
      </c>
      <c r="I85" s="38">
        <v>273</v>
      </c>
      <c r="J85" s="38">
        <v>272</v>
      </c>
      <c r="K85" s="38">
        <v>271</v>
      </c>
      <c r="L85" s="38">
        <v>270</v>
      </c>
      <c r="M85" s="38">
        <v>270</v>
      </c>
      <c r="N85" s="33"/>
      <c r="O85" s="33"/>
      <c r="P85" s="33"/>
      <c r="Q85" s="33"/>
      <c r="R85" s="33"/>
      <c r="S85" s="33"/>
      <c r="T85" s="33"/>
      <c r="U85" s="33"/>
      <c r="V85" s="33"/>
      <c r="W85" s="34"/>
      <c r="X85" s="41">
        <f t="shared" ref="X85" si="16">AVERAGE(D85:M85)</f>
        <v>274.10000000000002</v>
      </c>
    </row>
    <row r="86" spans="1:24" ht="19.5" customHeight="1" x14ac:dyDescent="0.2">
      <c r="A86" s="9" t="s">
        <v>5</v>
      </c>
      <c r="B86" s="27" t="s">
        <v>97</v>
      </c>
      <c r="C86" s="35" t="s">
        <v>0</v>
      </c>
      <c r="D86" s="28"/>
      <c r="E86" s="29"/>
      <c r="F86" s="29">
        <v>261</v>
      </c>
      <c r="G86" s="29"/>
      <c r="H86" s="29"/>
      <c r="I86" s="29"/>
      <c r="J86" s="29"/>
      <c r="K86" s="30"/>
      <c r="L86" s="30"/>
      <c r="M86" s="30"/>
      <c r="N86" s="30"/>
      <c r="O86" s="29"/>
      <c r="P86" s="29" t="s">
        <v>169</v>
      </c>
      <c r="Q86" s="29" t="s">
        <v>172</v>
      </c>
      <c r="R86" s="29" t="s">
        <v>183</v>
      </c>
      <c r="S86" s="29"/>
      <c r="T86" s="29" t="s">
        <v>201</v>
      </c>
      <c r="U86" s="29" t="s">
        <v>212</v>
      </c>
      <c r="V86" s="29"/>
      <c r="W86" s="31" t="s">
        <v>240</v>
      </c>
      <c r="X86" s="40"/>
    </row>
    <row r="87" spans="1:24" ht="19.5" customHeight="1" thickBot="1" x14ac:dyDescent="0.25">
      <c r="B87" s="32" t="s">
        <v>96</v>
      </c>
      <c r="C87" s="36" t="s">
        <v>1</v>
      </c>
      <c r="D87" s="38">
        <v>283</v>
      </c>
      <c r="E87" s="37">
        <v>282</v>
      </c>
      <c r="F87" s="38">
        <v>277</v>
      </c>
      <c r="G87" s="38">
        <v>275</v>
      </c>
      <c r="H87" s="38">
        <v>274</v>
      </c>
      <c r="I87" s="37">
        <v>273</v>
      </c>
      <c r="J87" s="38">
        <v>272</v>
      </c>
      <c r="K87" s="38">
        <v>271</v>
      </c>
      <c r="L87" s="37">
        <v>263</v>
      </c>
      <c r="M87" s="38">
        <v>261</v>
      </c>
      <c r="N87" s="33"/>
      <c r="O87" s="33"/>
      <c r="P87" s="33"/>
      <c r="Q87" s="33"/>
      <c r="R87" s="33"/>
      <c r="S87" s="33"/>
      <c r="T87" s="33"/>
      <c r="U87" s="33"/>
      <c r="V87" s="33"/>
      <c r="W87" s="34"/>
      <c r="X87" s="41">
        <f t="shared" ref="X87" si="17">AVERAGE(D87:M87)</f>
        <v>273.10000000000002</v>
      </c>
    </row>
    <row r="88" spans="1:24" ht="19.5" customHeight="1" x14ac:dyDescent="0.2">
      <c r="A88" s="9" t="s">
        <v>56</v>
      </c>
      <c r="B88" s="27" t="s">
        <v>133</v>
      </c>
      <c r="C88" s="35" t="s">
        <v>0</v>
      </c>
      <c r="D88" s="28"/>
      <c r="E88" s="29"/>
      <c r="F88" s="29"/>
      <c r="G88" s="29"/>
      <c r="H88" s="29" t="s">
        <v>134</v>
      </c>
      <c r="I88" s="29"/>
      <c r="J88" s="29" t="s">
        <v>143</v>
      </c>
      <c r="K88" s="30"/>
      <c r="L88" s="30"/>
      <c r="M88" s="30"/>
      <c r="N88" s="30"/>
      <c r="O88" s="29" t="s">
        <v>166</v>
      </c>
      <c r="P88" s="29"/>
      <c r="Q88" s="29"/>
      <c r="R88" s="29"/>
      <c r="S88" s="29"/>
      <c r="T88" s="29"/>
      <c r="U88" s="29" t="s">
        <v>215</v>
      </c>
      <c r="V88" s="29" t="s">
        <v>229</v>
      </c>
      <c r="W88" s="31"/>
      <c r="X88" s="40"/>
    </row>
    <row r="89" spans="1:24" ht="19.5" customHeight="1" thickBot="1" x14ac:dyDescent="0.25">
      <c r="B89" s="32" t="s">
        <v>135</v>
      </c>
      <c r="C89" s="36" t="s">
        <v>1</v>
      </c>
      <c r="D89" s="37">
        <v>274</v>
      </c>
      <c r="E89" s="38">
        <v>273</v>
      </c>
      <c r="F89" s="38">
        <v>273</v>
      </c>
      <c r="G89" s="38">
        <v>266</v>
      </c>
      <c r="H89" s="38">
        <v>264</v>
      </c>
      <c r="I89" s="38">
        <v>263</v>
      </c>
      <c r="J89" s="38">
        <v>260</v>
      </c>
      <c r="K89" s="38">
        <v>256</v>
      </c>
      <c r="L89" s="38">
        <v>256</v>
      </c>
      <c r="M89" s="38">
        <v>256</v>
      </c>
      <c r="N89" s="33"/>
      <c r="O89" s="33"/>
      <c r="P89" s="33"/>
      <c r="Q89" s="33"/>
      <c r="R89" s="33"/>
      <c r="S89" s="33"/>
      <c r="T89" s="33"/>
      <c r="U89" s="33"/>
      <c r="V89" s="33"/>
      <c r="W89" s="34"/>
      <c r="X89" s="41">
        <f t="shared" ref="X89" si="18">AVERAGE(D89:M89)</f>
        <v>264.10000000000002</v>
      </c>
    </row>
    <row r="90" spans="1:24" ht="19.5" customHeight="1" x14ac:dyDescent="0.2">
      <c r="A90" s="9" t="s">
        <v>57</v>
      </c>
      <c r="B90" s="27" t="s">
        <v>41</v>
      </c>
      <c r="C90" s="35" t="s">
        <v>0</v>
      </c>
      <c r="D90" s="28">
        <v>243</v>
      </c>
      <c r="E90" s="29">
        <v>258</v>
      </c>
      <c r="F90" s="29">
        <v>254</v>
      </c>
      <c r="G90" s="29">
        <v>257</v>
      </c>
      <c r="H90" s="29">
        <v>250</v>
      </c>
      <c r="I90" s="29">
        <v>257</v>
      </c>
      <c r="J90" s="29">
        <v>253</v>
      </c>
      <c r="K90" s="30">
        <v>265</v>
      </c>
      <c r="L90" s="30">
        <v>266</v>
      </c>
      <c r="M90" s="30">
        <v>255</v>
      </c>
      <c r="N90" s="30">
        <v>253</v>
      </c>
      <c r="O90" s="29">
        <v>260</v>
      </c>
      <c r="P90" s="29"/>
      <c r="Q90" s="29">
        <v>276</v>
      </c>
      <c r="R90" s="29">
        <v>268</v>
      </c>
      <c r="S90" s="29"/>
      <c r="T90" s="29">
        <v>257</v>
      </c>
      <c r="U90" s="29">
        <v>262</v>
      </c>
      <c r="V90" s="29"/>
      <c r="W90" s="31">
        <v>255</v>
      </c>
      <c r="X90" s="40"/>
    </row>
    <row r="91" spans="1:24" ht="19.5" customHeight="1" thickBot="1" x14ac:dyDescent="0.25">
      <c r="B91" s="32" t="s">
        <v>42</v>
      </c>
      <c r="C91" s="36" t="s">
        <v>1</v>
      </c>
      <c r="D91" s="37">
        <v>276</v>
      </c>
      <c r="E91" s="37">
        <v>268</v>
      </c>
      <c r="F91" s="37">
        <v>266</v>
      </c>
      <c r="G91" s="38">
        <v>265</v>
      </c>
      <c r="H91" s="38">
        <v>262</v>
      </c>
      <c r="I91" s="38">
        <v>260</v>
      </c>
      <c r="J91" s="38">
        <v>258</v>
      </c>
      <c r="K91" s="38">
        <v>257</v>
      </c>
      <c r="L91" s="38">
        <v>257</v>
      </c>
      <c r="M91" s="38">
        <v>257</v>
      </c>
      <c r="N91" s="33"/>
      <c r="O91" s="33"/>
      <c r="P91" s="33"/>
      <c r="Q91" s="33"/>
      <c r="R91" s="33"/>
      <c r="S91" s="33"/>
      <c r="T91" s="33"/>
      <c r="U91" s="33"/>
      <c r="V91" s="33"/>
      <c r="W91" s="34"/>
      <c r="X91" s="41">
        <f>AVERAGE(D91:M91)</f>
        <v>262.60000000000002</v>
      </c>
    </row>
    <row r="92" spans="1:24" ht="19.5" customHeight="1" x14ac:dyDescent="0.2">
      <c r="A92" s="9" t="s">
        <v>58</v>
      </c>
      <c r="B92" s="27" t="s">
        <v>98</v>
      </c>
      <c r="C92" s="35" t="s">
        <v>0</v>
      </c>
      <c r="D92" s="28"/>
      <c r="E92" s="29"/>
      <c r="F92" s="29">
        <v>267</v>
      </c>
      <c r="G92" s="29"/>
      <c r="H92" s="29"/>
      <c r="I92" s="29"/>
      <c r="J92" s="29"/>
      <c r="K92" s="30"/>
      <c r="L92" s="30"/>
      <c r="M92" s="30"/>
      <c r="N92" s="30"/>
      <c r="O92" s="29"/>
      <c r="P92" s="29"/>
      <c r="Q92" s="29"/>
      <c r="R92" s="29"/>
      <c r="S92" s="29" t="s">
        <v>191</v>
      </c>
      <c r="T92" s="29" t="s">
        <v>202</v>
      </c>
      <c r="U92" s="29" t="s">
        <v>213</v>
      </c>
      <c r="V92" s="29" t="s">
        <v>226</v>
      </c>
      <c r="W92" s="31">
        <v>233</v>
      </c>
      <c r="X92" s="40"/>
    </row>
    <row r="93" spans="1:24" ht="19.5" customHeight="1" thickBot="1" x14ac:dyDescent="0.25">
      <c r="B93" s="32" t="s">
        <v>99</v>
      </c>
      <c r="C93" s="36" t="s">
        <v>1</v>
      </c>
      <c r="D93" s="37">
        <v>268</v>
      </c>
      <c r="E93" s="37">
        <v>267</v>
      </c>
      <c r="F93" s="38">
        <v>261</v>
      </c>
      <c r="G93" s="38">
        <v>260</v>
      </c>
      <c r="H93" s="38">
        <v>259</v>
      </c>
      <c r="I93" s="38">
        <v>257</v>
      </c>
      <c r="J93" s="38">
        <v>257</v>
      </c>
      <c r="K93" s="38">
        <v>255</v>
      </c>
      <c r="L93" s="38">
        <v>253</v>
      </c>
      <c r="M93" s="39">
        <v>253</v>
      </c>
      <c r="N93" s="33"/>
      <c r="O93" s="33"/>
      <c r="P93" s="33"/>
      <c r="Q93" s="33"/>
      <c r="R93" s="33"/>
      <c r="S93" s="33"/>
      <c r="T93" s="33"/>
      <c r="U93" s="33"/>
      <c r="V93" s="33"/>
      <c r="W93" s="34"/>
      <c r="X93" s="41">
        <f t="shared" ref="X93" si="19">AVERAGE(D93:M93)</f>
        <v>259</v>
      </c>
    </row>
    <row r="94" spans="1:24" ht="19.5" customHeight="1" x14ac:dyDescent="0.2">
      <c r="A94" s="9" t="s">
        <v>104</v>
      </c>
      <c r="B94" s="27" t="s">
        <v>68</v>
      </c>
      <c r="C94" s="35" t="s">
        <v>0</v>
      </c>
      <c r="D94" s="28"/>
      <c r="E94" s="29">
        <v>235</v>
      </c>
      <c r="F94" s="29"/>
      <c r="G94" s="29"/>
      <c r="H94" s="29"/>
      <c r="I94" s="29"/>
      <c r="J94" s="29"/>
      <c r="K94" s="30">
        <v>236</v>
      </c>
      <c r="L94" s="30"/>
      <c r="M94" s="30"/>
      <c r="N94" s="30"/>
      <c r="O94" s="29"/>
      <c r="P94" s="29">
        <v>183</v>
      </c>
      <c r="Q94" s="29">
        <v>247</v>
      </c>
      <c r="R94" s="29">
        <v>259</v>
      </c>
      <c r="S94" s="29">
        <v>264</v>
      </c>
      <c r="T94" s="29"/>
      <c r="U94" s="29" t="s">
        <v>214</v>
      </c>
      <c r="V94" s="29" t="s">
        <v>227</v>
      </c>
      <c r="W94" s="31"/>
      <c r="X94" s="40"/>
    </row>
    <row r="95" spans="1:24" ht="19.5" customHeight="1" thickBot="1" x14ac:dyDescent="0.25">
      <c r="B95" s="32" t="s">
        <v>67</v>
      </c>
      <c r="C95" s="36" t="s">
        <v>1</v>
      </c>
      <c r="D95" s="37">
        <v>264</v>
      </c>
      <c r="E95" s="37">
        <v>262</v>
      </c>
      <c r="F95" s="37">
        <v>259</v>
      </c>
      <c r="G95" s="37">
        <v>252</v>
      </c>
      <c r="H95" s="37">
        <v>247</v>
      </c>
      <c r="I95" s="37">
        <v>247</v>
      </c>
      <c r="J95" s="37">
        <v>236</v>
      </c>
      <c r="K95" s="38">
        <v>235</v>
      </c>
      <c r="L95" s="38">
        <v>234</v>
      </c>
      <c r="M95" s="39">
        <v>183</v>
      </c>
      <c r="N95" s="33"/>
      <c r="O95" s="33"/>
      <c r="P95" s="33"/>
      <c r="Q95" s="33"/>
      <c r="R95" s="33"/>
      <c r="S95" s="33"/>
      <c r="T95" s="33"/>
      <c r="U95" s="33"/>
      <c r="V95" s="33"/>
      <c r="W95" s="34"/>
      <c r="X95" s="41">
        <f t="shared" ref="X95:X97" si="20">AVERAGE(D95:M95)</f>
        <v>241.9</v>
      </c>
    </row>
    <row r="96" spans="1:24" ht="19.5" customHeight="1" x14ac:dyDescent="0.2">
      <c r="A96" s="9" t="s">
        <v>243</v>
      </c>
      <c r="B96" s="27" t="s">
        <v>103</v>
      </c>
      <c r="C96" s="35" t="s">
        <v>0</v>
      </c>
      <c r="D96" s="28"/>
      <c r="E96" s="29"/>
      <c r="F96" s="29">
        <v>179</v>
      </c>
      <c r="G96" s="29"/>
      <c r="H96" s="29"/>
      <c r="I96" s="29">
        <v>189</v>
      </c>
      <c r="J96" s="29">
        <v>182</v>
      </c>
      <c r="K96" s="29" t="s">
        <v>148</v>
      </c>
      <c r="L96" s="30"/>
      <c r="M96" s="30"/>
      <c r="N96" s="30"/>
      <c r="O96" s="29">
        <v>214</v>
      </c>
      <c r="P96" s="29"/>
      <c r="Q96" s="29"/>
      <c r="R96" s="29"/>
      <c r="S96" s="29"/>
      <c r="T96" s="29"/>
      <c r="U96" s="29">
        <v>233</v>
      </c>
      <c r="V96" s="29" t="s">
        <v>228</v>
      </c>
      <c r="W96" s="31">
        <v>187</v>
      </c>
      <c r="X96" s="40"/>
    </row>
    <row r="97" spans="1:24" ht="19.5" customHeight="1" thickBot="1" x14ac:dyDescent="0.25">
      <c r="B97" s="32" t="s">
        <v>102</v>
      </c>
      <c r="C97" s="36" t="s">
        <v>1</v>
      </c>
      <c r="D97" s="37">
        <v>233</v>
      </c>
      <c r="E97" s="37">
        <v>216</v>
      </c>
      <c r="F97" s="37">
        <v>214</v>
      </c>
      <c r="G97" s="38">
        <v>212</v>
      </c>
      <c r="H97" s="37">
        <v>209</v>
      </c>
      <c r="I97" s="38">
        <v>200</v>
      </c>
      <c r="J97" s="37">
        <v>189</v>
      </c>
      <c r="K97" s="38">
        <v>187</v>
      </c>
      <c r="L97" s="38">
        <v>182</v>
      </c>
      <c r="M97" s="39">
        <v>179</v>
      </c>
      <c r="N97" s="33"/>
      <c r="O97" s="33"/>
      <c r="P97" s="33"/>
      <c r="Q97" s="33"/>
      <c r="R97" s="33"/>
      <c r="S97" s="33"/>
      <c r="T97" s="33"/>
      <c r="U97" s="33"/>
      <c r="V97" s="33"/>
      <c r="W97" s="34"/>
      <c r="X97" s="41">
        <f t="shared" si="20"/>
        <v>202.1</v>
      </c>
    </row>
    <row r="98" spans="1:24" ht="19.5" customHeight="1" x14ac:dyDescent="0.2">
      <c r="B98" s="27" t="s">
        <v>163</v>
      </c>
      <c r="C98" s="35" t="s">
        <v>0</v>
      </c>
      <c r="D98" s="28"/>
      <c r="E98" s="29"/>
      <c r="F98" s="29"/>
      <c r="G98" s="29"/>
      <c r="H98" s="29"/>
      <c r="I98" s="29"/>
      <c r="J98" s="29"/>
      <c r="K98" s="30"/>
      <c r="L98" s="30"/>
      <c r="M98" s="30"/>
      <c r="N98" s="30">
        <v>256</v>
      </c>
      <c r="O98" s="29">
        <v>266</v>
      </c>
      <c r="P98" s="29"/>
      <c r="Q98" s="29">
        <v>254</v>
      </c>
      <c r="R98" s="29"/>
      <c r="S98" s="29">
        <v>264</v>
      </c>
      <c r="T98" s="29">
        <v>257</v>
      </c>
      <c r="U98" s="29">
        <v>257</v>
      </c>
      <c r="V98" s="29"/>
      <c r="W98" s="31">
        <v>260</v>
      </c>
      <c r="X98" s="40"/>
    </row>
    <row r="99" spans="1:24" ht="19.5" customHeight="1" thickBot="1" x14ac:dyDescent="0.25">
      <c r="B99" s="32" t="s">
        <v>162</v>
      </c>
      <c r="C99" s="36" t="s">
        <v>1</v>
      </c>
      <c r="D99" s="37"/>
      <c r="E99" s="38"/>
      <c r="F99" s="38"/>
      <c r="G99" s="38"/>
      <c r="H99" s="38"/>
      <c r="I99" s="38"/>
      <c r="J99" s="38"/>
      <c r="K99" s="38"/>
      <c r="L99" s="38"/>
      <c r="M99" s="39"/>
      <c r="N99" s="33"/>
      <c r="O99" s="33"/>
      <c r="P99" s="33"/>
      <c r="Q99" s="33"/>
      <c r="R99" s="33"/>
      <c r="S99" s="33"/>
      <c r="T99" s="33"/>
      <c r="U99" s="33"/>
      <c r="V99" s="33"/>
      <c r="W99" s="34"/>
      <c r="X99" s="41"/>
    </row>
    <row r="100" spans="1:24" ht="19.5" customHeight="1" x14ac:dyDescent="0.2">
      <c r="B100" s="27" t="s">
        <v>101</v>
      </c>
      <c r="C100" s="35" t="s">
        <v>0</v>
      </c>
      <c r="D100" s="28"/>
      <c r="E100" s="29"/>
      <c r="F100" s="29">
        <v>264</v>
      </c>
      <c r="G100" s="29">
        <v>252</v>
      </c>
      <c r="H100" s="29">
        <v>268</v>
      </c>
      <c r="I100" s="29"/>
      <c r="J100" s="29"/>
      <c r="K100" s="30">
        <v>258</v>
      </c>
      <c r="L100" s="30"/>
      <c r="M100" s="30"/>
      <c r="N100" s="30"/>
      <c r="O100" s="29"/>
      <c r="P100" s="29"/>
      <c r="Q100" s="29"/>
      <c r="R100" s="29"/>
      <c r="S100" s="29"/>
      <c r="T100" s="29"/>
      <c r="U100" s="29"/>
      <c r="V100" s="29"/>
      <c r="W100" s="31"/>
      <c r="X100" s="40"/>
    </row>
    <row r="101" spans="1:24" ht="19.5" customHeight="1" thickBot="1" x14ac:dyDescent="0.25">
      <c r="B101" s="32" t="s">
        <v>100</v>
      </c>
      <c r="C101" s="36" t="s">
        <v>1</v>
      </c>
      <c r="D101" s="37"/>
      <c r="E101" s="37"/>
      <c r="F101" s="38"/>
      <c r="G101" s="38"/>
      <c r="H101" s="38"/>
      <c r="I101" s="38"/>
      <c r="J101" s="38"/>
      <c r="K101" s="38"/>
      <c r="L101" s="38"/>
      <c r="M101" s="39"/>
      <c r="N101" s="33"/>
      <c r="O101" s="33"/>
      <c r="P101" s="33"/>
      <c r="Q101" s="33"/>
      <c r="R101" s="33"/>
      <c r="S101" s="33"/>
      <c r="T101" s="33"/>
      <c r="U101" s="33"/>
      <c r="V101" s="33"/>
      <c r="W101" s="34"/>
      <c r="X101" s="41"/>
    </row>
    <row r="102" spans="1:24" ht="19.5" customHeight="1" x14ac:dyDescent="0.2">
      <c r="B102" s="27" t="s">
        <v>69</v>
      </c>
      <c r="C102" s="35" t="s">
        <v>0</v>
      </c>
      <c r="D102" s="28"/>
      <c r="E102" s="29">
        <v>241</v>
      </c>
      <c r="F102" s="29"/>
      <c r="G102" s="29"/>
      <c r="H102" s="29"/>
      <c r="I102" s="29"/>
      <c r="J102" s="29">
        <v>214</v>
      </c>
      <c r="K102" s="30"/>
      <c r="L102" s="30"/>
      <c r="M102" s="30"/>
      <c r="N102" s="30"/>
      <c r="O102" s="29">
        <v>247</v>
      </c>
      <c r="P102" s="29"/>
      <c r="Q102" s="29">
        <v>256</v>
      </c>
      <c r="R102" s="29"/>
      <c r="S102" s="29"/>
      <c r="T102" s="29"/>
      <c r="U102" s="29"/>
      <c r="V102" s="29"/>
      <c r="W102" s="31"/>
      <c r="X102" s="40"/>
    </row>
    <row r="103" spans="1:24" ht="19.5" customHeight="1" thickBot="1" x14ac:dyDescent="0.25">
      <c r="B103" s="32" t="s">
        <v>70</v>
      </c>
      <c r="C103" s="36" t="s">
        <v>1</v>
      </c>
      <c r="D103" s="37"/>
      <c r="E103" s="37"/>
      <c r="F103" s="37"/>
      <c r="G103" s="38"/>
      <c r="H103" s="38"/>
      <c r="I103" s="38"/>
      <c r="J103" s="38"/>
      <c r="K103" s="38"/>
      <c r="L103" s="38"/>
      <c r="M103" s="39"/>
      <c r="N103" s="33"/>
      <c r="O103" s="33"/>
      <c r="P103" s="33"/>
      <c r="Q103" s="33"/>
      <c r="R103" s="33"/>
      <c r="S103" s="33"/>
      <c r="T103" s="33"/>
      <c r="U103" s="33"/>
      <c r="V103" s="33"/>
      <c r="W103" s="34"/>
      <c r="X103" s="41"/>
    </row>
    <row r="104" spans="1:24" ht="19.5" customHeight="1" thickBot="1" x14ac:dyDescent="0.25"/>
    <row r="105" spans="1:24" ht="25.5" customHeight="1" thickBot="1" x14ac:dyDescent="0.25">
      <c r="B105" s="45" t="s">
        <v>10</v>
      </c>
      <c r="C105" s="42"/>
      <c r="D105" s="43">
        <v>1</v>
      </c>
      <c r="E105" s="43">
        <v>2</v>
      </c>
      <c r="F105" s="43">
        <v>3</v>
      </c>
      <c r="G105" s="43">
        <v>4</v>
      </c>
      <c r="H105" s="43">
        <v>5</v>
      </c>
      <c r="I105" s="43">
        <v>6</v>
      </c>
      <c r="J105" s="43">
        <v>7</v>
      </c>
      <c r="K105" s="43">
        <v>8</v>
      </c>
      <c r="L105" s="43">
        <v>9</v>
      </c>
      <c r="M105" s="43">
        <v>10</v>
      </c>
      <c r="N105" s="43">
        <v>11</v>
      </c>
      <c r="O105" s="43">
        <v>12</v>
      </c>
      <c r="P105" s="43">
        <v>13</v>
      </c>
      <c r="Q105" s="43">
        <v>14</v>
      </c>
      <c r="R105" s="43">
        <v>15</v>
      </c>
      <c r="S105" s="43">
        <v>16</v>
      </c>
      <c r="T105" s="43">
        <v>17</v>
      </c>
      <c r="U105" s="43">
        <v>18</v>
      </c>
      <c r="V105" s="43">
        <v>19</v>
      </c>
      <c r="W105" s="43">
        <v>20</v>
      </c>
      <c r="X105" s="44"/>
    </row>
    <row r="106" spans="1:24" ht="19.5" customHeight="1" x14ac:dyDescent="0.2">
      <c r="A106" s="9" t="s">
        <v>3</v>
      </c>
      <c r="B106" s="27" t="s">
        <v>131</v>
      </c>
      <c r="C106" s="35" t="s">
        <v>0</v>
      </c>
      <c r="D106" s="28"/>
      <c r="E106" s="29"/>
      <c r="F106" s="29"/>
      <c r="G106" s="29"/>
      <c r="H106" s="29">
        <v>130</v>
      </c>
      <c r="I106" s="29"/>
      <c r="J106" s="29">
        <v>117</v>
      </c>
      <c r="K106" s="30">
        <v>137</v>
      </c>
      <c r="L106" s="30">
        <v>131</v>
      </c>
      <c r="M106" s="30">
        <v>122</v>
      </c>
      <c r="N106" s="30">
        <v>112</v>
      </c>
      <c r="O106" s="29">
        <v>128</v>
      </c>
      <c r="P106" s="29"/>
      <c r="Q106" s="29">
        <v>146</v>
      </c>
      <c r="R106" s="29">
        <v>149</v>
      </c>
      <c r="S106" s="29">
        <v>144</v>
      </c>
      <c r="T106" s="29">
        <v>152</v>
      </c>
      <c r="U106" s="29" t="s">
        <v>211</v>
      </c>
      <c r="V106" s="29" t="s">
        <v>225</v>
      </c>
      <c r="W106" s="31" t="s">
        <v>239</v>
      </c>
      <c r="X106" s="40"/>
    </row>
    <row r="107" spans="1:24" ht="19.5" customHeight="1" thickBot="1" x14ac:dyDescent="0.25">
      <c r="B107" s="32" t="s">
        <v>132</v>
      </c>
      <c r="C107" s="36" t="s">
        <v>1</v>
      </c>
      <c r="D107" s="37">
        <v>170</v>
      </c>
      <c r="E107" s="37">
        <v>158</v>
      </c>
      <c r="F107" s="37">
        <v>156</v>
      </c>
      <c r="G107" s="37">
        <v>155</v>
      </c>
      <c r="H107" s="37">
        <v>152</v>
      </c>
      <c r="I107" s="37">
        <v>149</v>
      </c>
      <c r="J107" s="37">
        <v>146</v>
      </c>
      <c r="K107" s="37">
        <v>144</v>
      </c>
      <c r="L107" s="37">
        <v>141</v>
      </c>
      <c r="M107" s="37">
        <v>141</v>
      </c>
      <c r="N107" s="33"/>
      <c r="O107" s="33"/>
      <c r="P107" s="33"/>
      <c r="Q107" s="33"/>
      <c r="R107" s="33"/>
      <c r="S107" s="33"/>
      <c r="T107" s="33"/>
      <c r="U107" s="33"/>
      <c r="V107" s="33"/>
      <c r="W107" s="34"/>
      <c r="X107" s="41">
        <f>AVERAGE(D107:M107)</f>
        <v>151.19999999999999</v>
      </c>
    </row>
    <row r="108" spans="1:24" ht="19.5" customHeight="1" x14ac:dyDescent="0.2">
      <c r="A108" s="9" t="s">
        <v>4</v>
      </c>
      <c r="B108" s="27" t="s">
        <v>92</v>
      </c>
      <c r="C108" s="35" t="s">
        <v>0</v>
      </c>
      <c r="D108" s="28"/>
      <c r="E108" s="29"/>
      <c r="F108" s="29">
        <v>126</v>
      </c>
      <c r="G108" s="29">
        <v>115</v>
      </c>
      <c r="H108" s="29">
        <v>133</v>
      </c>
      <c r="I108" s="29"/>
      <c r="J108" s="29">
        <v>131</v>
      </c>
      <c r="K108" s="29" t="s">
        <v>147</v>
      </c>
      <c r="L108" s="30">
        <v>130</v>
      </c>
      <c r="M108" s="30">
        <v>131</v>
      </c>
      <c r="N108" s="30"/>
      <c r="O108" s="29" t="s">
        <v>165</v>
      </c>
      <c r="P108" s="29"/>
      <c r="Q108" s="29">
        <v>128</v>
      </c>
      <c r="R108" s="29" t="s">
        <v>180</v>
      </c>
      <c r="S108" s="29" t="s">
        <v>188</v>
      </c>
      <c r="T108" s="29"/>
      <c r="U108" s="29" t="s">
        <v>210</v>
      </c>
      <c r="V108" s="29">
        <v>128</v>
      </c>
      <c r="W108" s="31" t="s">
        <v>238</v>
      </c>
      <c r="X108" s="40"/>
    </row>
    <row r="109" spans="1:24" ht="19.5" customHeight="1" thickBot="1" x14ac:dyDescent="0.25">
      <c r="B109" s="32" t="s">
        <v>90</v>
      </c>
      <c r="C109" s="36" t="s">
        <v>1</v>
      </c>
      <c r="D109" s="37">
        <v>155</v>
      </c>
      <c r="E109" s="37">
        <v>152</v>
      </c>
      <c r="F109" s="37">
        <v>151</v>
      </c>
      <c r="G109" s="37">
        <v>150</v>
      </c>
      <c r="H109" s="37">
        <v>149</v>
      </c>
      <c r="I109" s="37">
        <v>147</v>
      </c>
      <c r="J109" s="37">
        <v>145</v>
      </c>
      <c r="K109" s="37">
        <v>144</v>
      </c>
      <c r="L109" s="37">
        <v>139</v>
      </c>
      <c r="M109" s="37">
        <v>133</v>
      </c>
      <c r="N109" s="33"/>
      <c r="O109" s="33"/>
      <c r="P109" s="33"/>
      <c r="Q109" s="33"/>
      <c r="R109" s="33"/>
      <c r="S109" s="33"/>
      <c r="T109" s="33"/>
      <c r="U109" s="33"/>
      <c r="V109" s="33"/>
      <c r="W109" s="34"/>
      <c r="X109" s="41">
        <f>AVERAGE(D109:M109)</f>
        <v>146.5</v>
      </c>
    </row>
    <row r="110" spans="1:24" ht="19.5" customHeight="1" x14ac:dyDescent="0.2">
      <c r="A110" s="9" t="s">
        <v>5</v>
      </c>
      <c r="B110" s="27" t="s">
        <v>93</v>
      </c>
      <c r="C110" s="35" t="s">
        <v>0</v>
      </c>
      <c r="D110" s="28"/>
      <c r="E110" s="29"/>
      <c r="F110" s="29">
        <v>63</v>
      </c>
      <c r="G110" s="29">
        <v>66</v>
      </c>
      <c r="H110" s="29">
        <v>101</v>
      </c>
      <c r="I110" s="29">
        <v>73</v>
      </c>
      <c r="J110" s="29">
        <v>89</v>
      </c>
      <c r="K110" s="30">
        <v>81</v>
      </c>
      <c r="L110" s="30"/>
      <c r="M110" s="30"/>
      <c r="N110" s="30"/>
      <c r="O110" s="29"/>
      <c r="P110" s="29"/>
      <c r="Q110" s="29"/>
      <c r="R110" s="29"/>
      <c r="S110" s="29">
        <v>102</v>
      </c>
      <c r="T110" s="29"/>
      <c r="U110" s="29">
        <v>82</v>
      </c>
      <c r="V110" s="29">
        <v>86</v>
      </c>
      <c r="W110" s="31">
        <v>80</v>
      </c>
      <c r="X110" s="40"/>
    </row>
    <row r="111" spans="1:24" ht="19.5" customHeight="1" thickBot="1" x14ac:dyDescent="0.25">
      <c r="B111" s="32" t="s">
        <v>91</v>
      </c>
      <c r="C111" s="36" t="s">
        <v>1</v>
      </c>
      <c r="D111" s="37">
        <v>102</v>
      </c>
      <c r="E111" s="37">
        <v>101</v>
      </c>
      <c r="F111" s="37">
        <v>89</v>
      </c>
      <c r="G111" s="37">
        <v>86</v>
      </c>
      <c r="H111" s="37">
        <v>82</v>
      </c>
      <c r="I111" s="37">
        <v>81</v>
      </c>
      <c r="J111" s="37">
        <v>80</v>
      </c>
      <c r="K111" s="37">
        <v>73</v>
      </c>
      <c r="L111" s="37">
        <v>66</v>
      </c>
      <c r="M111" s="38">
        <v>63</v>
      </c>
      <c r="N111" s="33"/>
      <c r="O111" s="33"/>
      <c r="P111" s="33"/>
      <c r="Q111" s="33"/>
      <c r="R111" s="33"/>
      <c r="S111" s="33"/>
      <c r="T111" s="33"/>
      <c r="U111" s="33"/>
      <c r="V111" s="33"/>
      <c r="W111" s="34"/>
      <c r="X111" s="41">
        <f>AVERAGE(D111:M111)</f>
        <v>82.3</v>
      </c>
    </row>
    <row r="112" spans="1:24" ht="19.5" customHeight="1" thickBot="1" x14ac:dyDescent="0.25"/>
    <row r="113" spans="1:24" ht="25.5" customHeight="1" thickBot="1" x14ac:dyDescent="0.25">
      <c r="B113" s="45" t="s">
        <v>9</v>
      </c>
      <c r="C113" s="42"/>
      <c r="D113" s="43">
        <v>1</v>
      </c>
      <c r="E113" s="43">
        <v>2</v>
      </c>
      <c r="F113" s="43">
        <v>3</v>
      </c>
      <c r="G113" s="43">
        <v>4</v>
      </c>
      <c r="H113" s="43">
        <v>5</v>
      </c>
      <c r="I113" s="43">
        <v>6</v>
      </c>
      <c r="J113" s="43">
        <v>7</v>
      </c>
      <c r="K113" s="43">
        <v>8</v>
      </c>
      <c r="L113" s="43">
        <v>9</v>
      </c>
      <c r="M113" s="43">
        <v>10</v>
      </c>
      <c r="N113" s="43">
        <v>11</v>
      </c>
      <c r="O113" s="43">
        <v>12</v>
      </c>
      <c r="P113" s="43">
        <v>13</v>
      </c>
      <c r="Q113" s="43">
        <v>14</v>
      </c>
      <c r="R113" s="43">
        <v>15</v>
      </c>
      <c r="S113" s="43">
        <v>16</v>
      </c>
      <c r="T113" s="43">
        <v>17</v>
      </c>
      <c r="U113" s="43">
        <v>18</v>
      </c>
      <c r="V113" s="43">
        <v>19</v>
      </c>
      <c r="W113" s="43">
        <v>20</v>
      </c>
      <c r="X113" s="44"/>
    </row>
    <row r="114" spans="1:24" ht="19.5" customHeight="1" x14ac:dyDescent="0.2">
      <c r="A114" s="9" t="s">
        <v>3</v>
      </c>
      <c r="B114" s="27" t="s">
        <v>121</v>
      </c>
      <c r="C114" s="35" t="s">
        <v>0</v>
      </c>
      <c r="D114" s="28"/>
      <c r="E114" s="29"/>
      <c r="F114" s="29"/>
      <c r="G114" s="29">
        <v>292</v>
      </c>
      <c r="H114" s="29">
        <v>278</v>
      </c>
      <c r="I114" s="29"/>
      <c r="J114" s="29"/>
      <c r="K114" s="30">
        <v>289</v>
      </c>
      <c r="L114" s="30"/>
      <c r="M114" s="30"/>
      <c r="N114" s="30"/>
      <c r="O114" s="29">
        <v>251</v>
      </c>
      <c r="P114" s="29"/>
      <c r="Q114" s="29"/>
      <c r="R114" s="29"/>
      <c r="S114" s="29" t="s">
        <v>186</v>
      </c>
      <c r="T114" s="29"/>
      <c r="U114" s="29">
        <v>275</v>
      </c>
      <c r="V114" s="29" t="s">
        <v>224</v>
      </c>
      <c r="W114" s="31">
        <v>299</v>
      </c>
      <c r="X114" s="40"/>
    </row>
    <row r="115" spans="1:24" ht="19.5" customHeight="1" thickBot="1" x14ac:dyDescent="0.25">
      <c r="B115" s="32" t="s">
        <v>127</v>
      </c>
      <c r="C115" s="36" t="s">
        <v>1</v>
      </c>
      <c r="D115" s="37">
        <v>315</v>
      </c>
      <c r="E115" s="37">
        <v>315</v>
      </c>
      <c r="F115" s="37">
        <v>299</v>
      </c>
      <c r="G115" s="37">
        <v>292</v>
      </c>
      <c r="H115" s="38">
        <v>289</v>
      </c>
      <c r="I115" s="38">
        <v>278</v>
      </c>
      <c r="J115" s="38">
        <v>276</v>
      </c>
      <c r="K115" s="38">
        <v>275</v>
      </c>
      <c r="L115" s="38">
        <v>269</v>
      </c>
      <c r="M115" s="38">
        <v>251</v>
      </c>
      <c r="N115" s="33"/>
      <c r="O115" s="33"/>
      <c r="P115" s="33"/>
      <c r="Q115" s="33"/>
      <c r="R115" s="33"/>
      <c r="S115" s="33"/>
      <c r="T115" s="33"/>
      <c r="U115" s="33"/>
      <c r="V115" s="33"/>
      <c r="W115" s="34"/>
      <c r="X115" s="41">
        <f>AVERAGE(D115:M115)</f>
        <v>285.89999999999998</v>
      </c>
    </row>
    <row r="116" spans="1:24" ht="19.5" customHeight="1" x14ac:dyDescent="0.2">
      <c r="A116" s="9" t="s">
        <v>4</v>
      </c>
      <c r="B116" s="27" t="s">
        <v>129</v>
      </c>
      <c r="C116" s="35" t="s">
        <v>0</v>
      </c>
      <c r="D116" s="28"/>
      <c r="E116" s="29"/>
      <c r="F116" s="29"/>
      <c r="G116" s="29"/>
      <c r="H116" s="29" t="s">
        <v>130</v>
      </c>
      <c r="I116" s="29"/>
      <c r="J116" s="29"/>
      <c r="K116" s="29" t="s">
        <v>146</v>
      </c>
      <c r="L116" s="29" t="s">
        <v>152</v>
      </c>
      <c r="M116" s="30">
        <v>246</v>
      </c>
      <c r="N116" s="30">
        <v>272</v>
      </c>
      <c r="O116" s="29">
        <v>275</v>
      </c>
      <c r="P116" s="29"/>
      <c r="Q116" s="29">
        <v>246</v>
      </c>
      <c r="R116" s="29" t="s">
        <v>178</v>
      </c>
      <c r="S116" s="29"/>
      <c r="T116" s="29">
        <v>269</v>
      </c>
      <c r="U116" s="29">
        <v>256</v>
      </c>
      <c r="V116" s="29">
        <v>264</v>
      </c>
      <c r="W116" s="31" t="s">
        <v>237</v>
      </c>
      <c r="X116" s="40"/>
    </row>
    <row r="117" spans="1:24" ht="19.5" customHeight="1" thickBot="1" x14ac:dyDescent="0.25">
      <c r="B117" s="32" t="s">
        <v>128</v>
      </c>
      <c r="C117" s="36" t="s">
        <v>1</v>
      </c>
      <c r="D117" s="37">
        <v>306</v>
      </c>
      <c r="E117" s="37">
        <v>301</v>
      </c>
      <c r="F117" s="37">
        <v>298</v>
      </c>
      <c r="G117" s="37">
        <v>296</v>
      </c>
      <c r="H117" s="37">
        <v>275</v>
      </c>
      <c r="I117" s="37">
        <v>275</v>
      </c>
      <c r="J117" s="38">
        <v>272</v>
      </c>
      <c r="K117" s="38">
        <v>269</v>
      </c>
      <c r="L117" s="38">
        <v>264</v>
      </c>
      <c r="M117" s="38">
        <v>262</v>
      </c>
      <c r="N117" s="33"/>
      <c r="O117" s="33"/>
      <c r="P117" s="33"/>
      <c r="Q117" s="33"/>
      <c r="R117" s="33"/>
      <c r="S117" s="33"/>
      <c r="T117" s="33"/>
      <c r="U117" s="33"/>
      <c r="V117" s="33"/>
      <c r="W117" s="34"/>
      <c r="X117" s="41">
        <f>AVERAGE(D117:M117)</f>
        <v>281.8</v>
      </c>
    </row>
    <row r="118" spans="1:24" ht="19.5" customHeight="1" x14ac:dyDescent="0.2">
      <c r="A118" s="9" t="s">
        <v>5</v>
      </c>
      <c r="B118" s="27" t="s">
        <v>154</v>
      </c>
      <c r="C118" s="35" t="s">
        <v>0</v>
      </c>
      <c r="D118" s="28"/>
      <c r="E118" s="29"/>
      <c r="F118" s="29"/>
      <c r="G118" s="29"/>
      <c r="H118" s="29"/>
      <c r="I118" s="29"/>
      <c r="J118" s="29"/>
      <c r="K118" s="29"/>
      <c r="L118" s="29">
        <v>245</v>
      </c>
      <c r="M118" s="30">
        <v>232</v>
      </c>
      <c r="N118" s="30">
        <v>213</v>
      </c>
      <c r="O118" s="29"/>
      <c r="P118" s="29">
        <v>253</v>
      </c>
      <c r="Q118" s="29" t="s">
        <v>171</v>
      </c>
      <c r="R118" s="29">
        <v>280</v>
      </c>
      <c r="S118" s="29" t="s">
        <v>187</v>
      </c>
      <c r="T118" s="29">
        <v>247</v>
      </c>
      <c r="U118" s="29">
        <v>282</v>
      </c>
      <c r="V118" s="29"/>
      <c r="W118" s="31">
        <v>219</v>
      </c>
      <c r="X118" s="40"/>
    </row>
    <row r="119" spans="1:24" ht="19.5" customHeight="1" thickBot="1" x14ac:dyDescent="0.25">
      <c r="B119" s="32" t="s">
        <v>153</v>
      </c>
      <c r="C119" s="36" t="s">
        <v>1</v>
      </c>
      <c r="D119" s="37">
        <v>293</v>
      </c>
      <c r="E119" s="37">
        <v>287</v>
      </c>
      <c r="F119" s="37">
        <v>282</v>
      </c>
      <c r="G119" s="37">
        <v>280</v>
      </c>
      <c r="H119" s="37">
        <v>271</v>
      </c>
      <c r="I119" s="37">
        <v>253</v>
      </c>
      <c r="J119" s="37">
        <v>247</v>
      </c>
      <c r="K119" s="37">
        <v>245</v>
      </c>
      <c r="L119" s="37">
        <v>242</v>
      </c>
      <c r="M119" s="37">
        <v>232</v>
      </c>
      <c r="N119" s="33"/>
      <c r="O119" s="33"/>
      <c r="P119" s="33"/>
      <c r="Q119" s="33"/>
      <c r="R119" s="33"/>
      <c r="S119" s="33"/>
      <c r="T119" s="33"/>
      <c r="U119" s="33"/>
      <c r="V119" s="33"/>
      <c r="W119" s="34"/>
      <c r="X119" s="41">
        <f>AVERAGE(D119:M119)</f>
        <v>263.2</v>
      </c>
    </row>
    <row r="120" spans="1:24" ht="19.5" customHeight="1" x14ac:dyDescent="0.2">
      <c r="B120" s="27" t="s">
        <v>179</v>
      </c>
      <c r="C120" s="35" t="s">
        <v>0</v>
      </c>
      <c r="D120" s="28"/>
      <c r="E120" s="29"/>
      <c r="F120" s="29"/>
      <c r="G120" s="29"/>
      <c r="H120" s="29"/>
      <c r="I120" s="29"/>
      <c r="J120" s="29"/>
      <c r="K120" s="29"/>
      <c r="L120" s="29"/>
      <c r="M120" s="30"/>
      <c r="N120" s="30"/>
      <c r="O120" s="29"/>
      <c r="P120" s="29"/>
      <c r="Q120" s="29"/>
      <c r="R120" s="29">
        <v>162</v>
      </c>
      <c r="S120" s="29"/>
      <c r="T120" s="29"/>
      <c r="U120" s="29"/>
      <c r="V120" s="29"/>
      <c r="W120" s="31"/>
      <c r="X120" s="40"/>
    </row>
    <row r="121" spans="1:24" ht="19.5" customHeight="1" thickBot="1" x14ac:dyDescent="0.25">
      <c r="B121" s="32" t="s">
        <v>128</v>
      </c>
      <c r="C121" s="36" t="s">
        <v>1</v>
      </c>
      <c r="D121" s="37"/>
      <c r="E121" s="37"/>
      <c r="F121" s="37"/>
      <c r="G121" s="37"/>
      <c r="H121" s="38"/>
      <c r="I121" s="38"/>
      <c r="J121" s="38"/>
      <c r="K121" s="37"/>
      <c r="L121" s="37"/>
      <c r="M121" s="37"/>
      <c r="N121" s="33"/>
      <c r="O121" s="33"/>
      <c r="P121" s="33"/>
      <c r="Q121" s="33"/>
      <c r="R121" s="33"/>
      <c r="S121" s="33"/>
      <c r="T121" s="33"/>
      <c r="U121" s="33"/>
      <c r="V121" s="33"/>
      <c r="W121" s="34"/>
      <c r="X121" s="41"/>
    </row>
    <row r="122" spans="1:24" ht="19.5" customHeight="1" thickBot="1" x14ac:dyDescent="0.25"/>
    <row r="123" spans="1:24" ht="25.5" customHeight="1" thickBot="1" x14ac:dyDescent="0.25">
      <c r="B123" s="45" t="s">
        <v>11</v>
      </c>
      <c r="C123" s="42"/>
      <c r="D123" s="43">
        <v>1</v>
      </c>
      <c r="E123" s="43">
        <v>2</v>
      </c>
      <c r="F123" s="43">
        <v>3</v>
      </c>
      <c r="G123" s="43">
        <v>4</v>
      </c>
      <c r="H123" s="43">
        <v>5</v>
      </c>
      <c r="I123" s="43">
        <v>6</v>
      </c>
      <c r="J123" s="43">
        <v>7</v>
      </c>
      <c r="K123" s="43">
        <v>8</v>
      </c>
      <c r="L123" s="43">
        <v>9</v>
      </c>
      <c r="M123" s="43">
        <v>10</v>
      </c>
      <c r="N123" s="43">
        <v>11</v>
      </c>
      <c r="O123" s="43">
        <v>12</v>
      </c>
      <c r="P123" s="43">
        <v>13</v>
      </c>
      <c r="Q123" s="43">
        <v>14</v>
      </c>
      <c r="R123" s="43">
        <v>15</v>
      </c>
      <c r="S123" s="43">
        <v>16</v>
      </c>
      <c r="T123" s="43">
        <v>17</v>
      </c>
      <c r="U123" s="43">
        <v>18</v>
      </c>
      <c r="V123" s="43">
        <v>19</v>
      </c>
      <c r="W123" s="43">
        <v>20</v>
      </c>
      <c r="X123" s="44"/>
    </row>
    <row r="124" spans="1:24" ht="19.5" customHeight="1" x14ac:dyDescent="0.2">
      <c r="A124" s="9" t="s">
        <v>3</v>
      </c>
      <c r="B124" s="27" t="s">
        <v>63</v>
      </c>
      <c r="C124" s="35" t="s">
        <v>0</v>
      </c>
      <c r="D124" s="28"/>
      <c r="E124" s="29">
        <v>373</v>
      </c>
      <c r="F124" s="29">
        <v>371</v>
      </c>
      <c r="G124" s="29"/>
      <c r="H124" s="29">
        <v>363</v>
      </c>
      <c r="I124" s="29">
        <v>370</v>
      </c>
      <c r="J124" s="29">
        <v>371</v>
      </c>
      <c r="K124" s="30"/>
      <c r="L124" s="30">
        <v>365</v>
      </c>
      <c r="M124" s="30">
        <v>379</v>
      </c>
      <c r="N124" s="30"/>
      <c r="O124" s="29">
        <v>369</v>
      </c>
      <c r="P124" s="29"/>
      <c r="Q124" s="29">
        <v>369</v>
      </c>
      <c r="R124" s="29" t="s">
        <v>181</v>
      </c>
      <c r="S124" s="29" t="s">
        <v>189</v>
      </c>
      <c r="T124" s="29" t="s">
        <v>199</v>
      </c>
      <c r="U124" s="29">
        <v>369</v>
      </c>
      <c r="V124" s="29">
        <v>374</v>
      </c>
      <c r="W124" s="31">
        <v>366</v>
      </c>
      <c r="X124" s="40"/>
    </row>
    <row r="125" spans="1:24" ht="19.5" customHeight="1" thickBot="1" x14ac:dyDescent="0.25">
      <c r="B125" s="32" t="s">
        <v>64</v>
      </c>
      <c r="C125" s="36" t="s">
        <v>1</v>
      </c>
      <c r="D125" s="37">
        <v>379</v>
      </c>
      <c r="E125" s="37">
        <v>374</v>
      </c>
      <c r="F125" s="37">
        <v>373</v>
      </c>
      <c r="G125" s="37">
        <v>373</v>
      </c>
      <c r="H125" s="38">
        <v>372</v>
      </c>
      <c r="I125" s="38">
        <v>371</v>
      </c>
      <c r="J125" s="38">
        <v>371</v>
      </c>
      <c r="K125" s="38">
        <v>371</v>
      </c>
      <c r="L125" s="38">
        <v>370</v>
      </c>
      <c r="M125" s="38">
        <v>370</v>
      </c>
      <c r="N125" s="33"/>
      <c r="O125" s="33"/>
      <c r="P125" s="33"/>
      <c r="Q125" s="33"/>
      <c r="R125" s="33"/>
      <c r="S125" s="33"/>
      <c r="T125" s="33"/>
      <c r="U125" s="33"/>
      <c r="V125" s="33"/>
      <c r="W125" s="34"/>
      <c r="X125" s="41">
        <f>AVERAGE(D125:M125)</f>
        <v>372.4</v>
      </c>
    </row>
    <row r="126" spans="1:24" ht="19.5" customHeight="1" x14ac:dyDescent="0.2">
      <c r="A126" s="9" t="s">
        <v>4</v>
      </c>
      <c r="B126" s="27" t="s">
        <v>95</v>
      </c>
      <c r="C126" s="35" t="s">
        <v>0</v>
      </c>
      <c r="D126" s="28"/>
      <c r="E126" s="29"/>
      <c r="F126" s="29">
        <v>359</v>
      </c>
      <c r="G126" s="29"/>
      <c r="H126" s="29">
        <v>356</v>
      </c>
      <c r="I126" s="29">
        <v>364</v>
      </c>
      <c r="J126" s="29">
        <v>348</v>
      </c>
      <c r="K126" s="30"/>
      <c r="L126" s="30">
        <v>348</v>
      </c>
      <c r="M126" s="30">
        <v>336</v>
      </c>
      <c r="N126" s="30"/>
      <c r="O126" s="29">
        <v>349</v>
      </c>
      <c r="P126" s="29"/>
      <c r="Q126" s="29">
        <v>356</v>
      </c>
      <c r="R126" s="29" t="s">
        <v>182</v>
      </c>
      <c r="S126" s="29" t="s">
        <v>190</v>
      </c>
      <c r="T126" s="29">
        <v>369</v>
      </c>
      <c r="U126" s="29"/>
      <c r="V126" s="29">
        <v>369</v>
      </c>
      <c r="W126" s="31">
        <v>363</v>
      </c>
      <c r="X126" s="40"/>
    </row>
    <row r="127" spans="1:24" ht="19.5" customHeight="1" thickBot="1" x14ac:dyDescent="0.25">
      <c r="B127" s="32" t="s">
        <v>94</v>
      </c>
      <c r="C127" s="36" t="s">
        <v>1</v>
      </c>
      <c r="D127" s="37">
        <v>369</v>
      </c>
      <c r="E127" s="37">
        <v>369</v>
      </c>
      <c r="F127" s="37">
        <v>368</v>
      </c>
      <c r="G127" s="37">
        <v>368</v>
      </c>
      <c r="H127" s="37">
        <v>364</v>
      </c>
      <c r="I127" s="37">
        <v>363</v>
      </c>
      <c r="J127" s="37">
        <v>362</v>
      </c>
      <c r="K127" s="37">
        <v>359</v>
      </c>
      <c r="L127" s="38">
        <v>358</v>
      </c>
      <c r="M127" s="38">
        <v>356</v>
      </c>
      <c r="N127" s="33"/>
      <c r="O127" s="33"/>
      <c r="P127" s="33"/>
      <c r="Q127" s="33"/>
      <c r="R127" s="33"/>
      <c r="S127" s="33"/>
      <c r="T127" s="33"/>
      <c r="U127" s="33"/>
      <c r="V127" s="33"/>
      <c r="W127" s="34"/>
      <c r="X127" s="41">
        <f>AVERAGE(D127:M127)</f>
        <v>363.6</v>
      </c>
    </row>
    <row r="128" spans="1:24" ht="19.5" customHeight="1" x14ac:dyDescent="0.2">
      <c r="A128" s="9" t="s">
        <v>5</v>
      </c>
      <c r="B128" s="27" t="s">
        <v>65</v>
      </c>
      <c r="C128" s="35" t="s">
        <v>0</v>
      </c>
      <c r="D128" s="28"/>
      <c r="E128" s="29">
        <v>324</v>
      </c>
      <c r="F128" s="29"/>
      <c r="G128" s="29">
        <v>330</v>
      </c>
      <c r="H128" s="29">
        <v>325</v>
      </c>
      <c r="I128" s="29"/>
      <c r="J128" s="29"/>
      <c r="K128" s="30"/>
      <c r="L128" s="30">
        <v>321</v>
      </c>
      <c r="M128" s="30"/>
      <c r="N128" s="30"/>
      <c r="O128" s="29">
        <v>348</v>
      </c>
      <c r="P128" s="29">
        <v>345</v>
      </c>
      <c r="Q128" s="29"/>
      <c r="R128" s="29"/>
      <c r="S128" s="29"/>
      <c r="T128" s="29" t="s">
        <v>200</v>
      </c>
      <c r="U128" s="29"/>
      <c r="V128" s="29">
        <v>338</v>
      </c>
      <c r="W128" s="31">
        <v>344</v>
      </c>
      <c r="X128" s="40"/>
    </row>
    <row r="129" spans="1:25" ht="19.5" customHeight="1" thickBot="1" x14ac:dyDescent="0.25">
      <c r="B129" s="32" t="s">
        <v>66</v>
      </c>
      <c r="C129" s="36" t="s">
        <v>1</v>
      </c>
      <c r="D129" s="37">
        <v>348</v>
      </c>
      <c r="E129" s="37">
        <v>345</v>
      </c>
      <c r="F129" s="37">
        <v>344</v>
      </c>
      <c r="G129" s="37">
        <v>340</v>
      </c>
      <c r="H129" s="37">
        <v>338</v>
      </c>
      <c r="I129" s="37">
        <v>330</v>
      </c>
      <c r="J129" s="38">
        <v>325</v>
      </c>
      <c r="K129" s="38">
        <v>324</v>
      </c>
      <c r="L129" s="38">
        <v>323</v>
      </c>
      <c r="M129" s="38">
        <v>321</v>
      </c>
      <c r="N129" s="33"/>
      <c r="O129" s="33"/>
      <c r="P129" s="33"/>
      <c r="Q129" s="33"/>
      <c r="R129" s="33"/>
      <c r="S129" s="33"/>
      <c r="T129" s="33"/>
      <c r="U129" s="33"/>
      <c r="V129" s="33"/>
      <c r="W129" s="34"/>
      <c r="X129" s="41">
        <f>AVERAGE(D129:M129)</f>
        <v>333.8</v>
      </c>
    </row>
    <row r="130" spans="1:25" ht="19.5" customHeight="1" x14ac:dyDescent="0.2"/>
    <row r="131" spans="1:25" ht="23.25" customHeight="1" x14ac:dyDescent="0.2">
      <c r="B131" s="26" t="s">
        <v>16</v>
      </c>
      <c r="C131" s="22"/>
    </row>
    <row r="132" spans="1:25" ht="19.5" customHeight="1" thickBot="1" x14ac:dyDescent="0.25"/>
    <row r="133" spans="1:25" ht="25.5" customHeight="1" thickBot="1" x14ac:dyDescent="0.25">
      <c r="B133" s="45" t="s">
        <v>17</v>
      </c>
      <c r="C133" s="42"/>
      <c r="D133" s="43">
        <v>1</v>
      </c>
      <c r="E133" s="43">
        <v>2</v>
      </c>
      <c r="F133" s="43">
        <v>3</v>
      </c>
      <c r="G133" s="43">
        <v>4</v>
      </c>
      <c r="H133" s="43">
        <v>5</v>
      </c>
      <c r="I133" s="43">
        <v>6</v>
      </c>
      <c r="J133" s="43">
        <v>7</v>
      </c>
      <c r="K133" s="43">
        <v>8</v>
      </c>
      <c r="L133" s="43">
        <v>9</v>
      </c>
      <c r="M133" s="43">
        <v>10</v>
      </c>
      <c r="N133" s="43">
        <v>11</v>
      </c>
      <c r="O133" s="43">
        <v>12</v>
      </c>
      <c r="P133" s="43">
        <v>13</v>
      </c>
      <c r="Q133" s="43">
        <v>14</v>
      </c>
      <c r="R133" s="43">
        <v>15</v>
      </c>
      <c r="S133" s="43">
        <v>16</v>
      </c>
      <c r="T133" s="43">
        <v>17</v>
      </c>
      <c r="U133" s="43">
        <v>18</v>
      </c>
      <c r="V133" s="43">
        <v>19</v>
      </c>
      <c r="W133" s="43">
        <v>20</v>
      </c>
      <c r="X133" s="44"/>
    </row>
    <row r="134" spans="1:25" ht="19.5" customHeight="1" x14ac:dyDescent="0.2">
      <c r="A134" s="9" t="s">
        <v>3</v>
      </c>
      <c r="B134" s="27" t="s">
        <v>80</v>
      </c>
      <c r="C134" s="35" t="s">
        <v>0</v>
      </c>
      <c r="D134" s="28"/>
      <c r="E134" s="29">
        <v>369</v>
      </c>
      <c r="F134" s="29">
        <v>372</v>
      </c>
      <c r="G134" s="29">
        <v>367</v>
      </c>
      <c r="H134" s="29">
        <v>378</v>
      </c>
      <c r="I134" s="29" t="s">
        <v>139</v>
      </c>
      <c r="J134" s="29">
        <v>373</v>
      </c>
      <c r="K134" s="30"/>
      <c r="L134" s="30"/>
      <c r="M134" s="30"/>
      <c r="N134" s="30">
        <v>367</v>
      </c>
      <c r="O134" s="29">
        <v>367</v>
      </c>
      <c r="P134" s="29"/>
      <c r="Q134" s="29"/>
      <c r="R134" s="29"/>
      <c r="S134" s="29"/>
      <c r="T134" s="29">
        <v>365</v>
      </c>
      <c r="U134" s="29">
        <v>367</v>
      </c>
      <c r="V134" s="29"/>
      <c r="W134" s="31"/>
      <c r="X134" s="40"/>
    </row>
    <row r="135" spans="1:25" ht="19.5" customHeight="1" thickBot="1" x14ac:dyDescent="0.25">
      <c r="B135" s="32" t="s">
        <v>79</v>
      </c>
      <c r="C135" s="36" t="s">
        <v>1</v>
      </c>
      <c r="D135" s="37">
        <v>378</v>
      </c>
      <c r="E135" s="37">
        <v>373</v>
      </c>
      <c r="F135" s="37">
        <v>372</v>
      </c>
      <c r="G135" s="38">
        <v>370</v>
      </c>
      <c r="H135" s="38">
        <v>369</v>
      </c>
      <c r="I135" s="38">
        <v>368</v>
      </c>
      <c r="J135" s="38">
        <v>367</v>
      </c>
      <c r="K135" s="38">
        <v>367</v>
      </c>
      <c r="L135" s="38">
        <v>367</v>
      </c>
      <c r="M135" s="39">
        <v>367</v>
      </c>
      <c r="N135" s="33"/>
      <c r="O135" s="33"/>
      <c r="P135" s="33"/>
      <c r="Q135" s="33"/>
      <c r="R135" s="33"/>
      <c r="S135" s="33"/>
      <c r="T135" s="33"/>
      <c r="U135" s="33"/>
      <c r="V135" s="33"/>
      <c r="W135" s="34"/>
      <c r="X135" s="41">
        <f t="shared" ref="X135" si="21">AVERAGE(D135:M135)</f>
        <v>369.8</v>
      </c>
    </row>
    <row r="136" spans="1:25" ht="19.5" customHeight="1" x14ac:dyDescent="0.2">
      <c r="A136" s="9" t="s">
        <v>4</v>
      </c>
      <c r="B136" s="27" t="s">
        <v>110</v>
      </c>
      <c r="C136" s="35" t="s">
        <v>0</v>
      </c>
      <c r="D136" s="28"/>
      <c r="E136" s="29"/>
      <c r="F136" s="29">
        <v>345</v>
      </c>
      <c r="G136" s="29">
        <v>338</v>
      </c>
      <c r="H136" s="29" t="s">
        <v>136</v>
      </c>
      <c r="I136" s="29"/>
      <c r="J136" s="29">
        <v>350</v>
      </c>
      <c r="K136" s="30">
        <v>347</v>
      </c>
      <c r="L136" s="30">
        <v>344</v>
      </c>
      <c r="M136" s="30">
        <v>345</v>
      </c>
      <c r="N136" s="30"/>
      <c r="O136" s="29" t="s">
        <v>167</v>
      </c>
      <c r="P136" s="29"/>
      <c r="Q136" s="29"/>
      <c r="R136" s="29">
        <v>339</v>
      </c>
      <c r="S136" s="29"/>
      <c r="T136" s="29"/>
      <c r="U136" s="29" t="s">
        <v>136</v>
      </c>
      <c r="V136" s="29">
        <v>357</v>
      </c>
      <c r="W136" s="31">
        <v>357</v>
      </c>
      <c r="X136" s="40"/>
    </row>
    <row r="137" spans="1:25" ht="19.5" customHeight="1" thickBot="1" x14ac:dyDescent="0.25">
      <c r="B137" s="32" t="s">
        <v>109</v>
      </c>
      <c r="C137" s="36" t="s">
        <v>1</v>
      </c>
      <c r="D137" s="37">
        <v>357</v>
      </c>
      <c r="E137" s="37">
        <v>357</v>
      </c>
      <c r="F137" s="37">
        <v>352</v>
      </c>
      <c r="G137" s="37">
        <v>350</v>
      </c>
      <c r="H137" s="38">
        <v>349</v>
      </c>
      <c r="I137" s="37">
        <v>349</v>
      </c>
      <c r="J137" s="37">
        <v>347</v>
      </c>
      <c r="K137" s="38">
        <v>347</v>
      </c>
      <c r="L137" s="38">
        <v>347</v>
      </c>
      <c r="M137" s="38">
        <v>345</v>
      </c>
      <c r="N137" s="33"/>
      <c r="O137" s="33"/>
      <c r="P137" s="33"/>
      <c r="Q137" s="33"/>
      <c r="R137" s="33"/>
      <c r="S137" s="33"/>
      <c r="T137" s="33"/>
      <c r="U137" s="33"/>
      <c r="V137" s="33"/>
      <c r="W137" s="34"/>
      <c r="X137" s="41">
        <f>AVERAGE(D137:M137)</f>
        <v>350</v>
      </c>
    </row>
    <row r="138" spans="1:25" ht="19.5" customHeight="1" x14ac:dyDescent="0.2">
      <c r="A138" s="9" t="s">
        <v>5</v>
      </c>
      <c r="B138" s="27" t="s">
        <v>137</v>
      </c>
      <c r="C138" s="35" t="s">
        <v>0</v>
      </c>
      <c r="D138" s="28"/>
      <c r="E138" s="29"/>
      <c r="F138" s="29"/>
      <c r="G138" s="29"/>
      <c r="H138" s="29"/>
      <c r="I138" s="29">
        <v>320</v>
      </c>
      <c r="J138" s="29"/>
      <c r="K138" s="30"/>
      <c r="L138" s="30"/>
      <c r="M138" s="30">
        <v>309</v>
      </c>
      <c r="N138" s="30"/>
      <c r="O138" s="29"/>
      <c r="P138" s="29">
        <v>321</v>
      </c>
      <c r="Q138" s="29"/>
      <c r="R138" s="29">
        <v>242</v>
      </c>
      <c r="S138" s="29" t="s">
        <v>195</v>
      </c>
      <c r="T138" s="29"/>
      <c r="U138" s="29" t="s">
        <v>216</v>
      </c>
      <c r="V138" s="29" t="s">
        <v>220</v>
      </c>
      <c r="W138" s="31" t="s">
        <v>244</v>
      </c>
      <c r="X138" s="40"/>
    </row>
    <row r="139" spans="1:25" ht="19.5" customHeight="1" thickBot="1" x14ac:dyDescent="0.25">
      <c r="B139" s="32" t="s">
        <v>138</v>
      </c>
      <c r="C139" s="36" t="s">
        <v>1</v>
      </c>
      <c r="D139" s="37">
        <v>343</v>
      </c>
      <c r="E139" s="37">
        <v>342</v>
      </c>
      <c r="F139" s="37">
        <v>341</v>
      </c>
      <c r="G139" s="37">
        <v>339</v>
      </c>
      <c r="H139" s="37">
        <v>338</v>
      </c>
      <c r="I139" s="37">
        <v>333</v>
      </c>
      <c r="J139" s="37">
        <v>329</v>
      </c>
      <c r="K139" s="37">
        <v>328</v>
      </c>
      <c r="L139" s="37">
        <v>325</v>
      </c>
      <c r="M139" s="37">
        <v>321</v>
      </c>
      <c r="N139" s="33"/>
      <c r="O139" s="33"/>
      <c r="P139" s="33"/>
      <c r="Q139" s="33"/>
      <c r="R139" s="33"/>
      <c r="S139" s="33"/>
      <c r="T139" s="33"/>
      <c r="U139" s="33"/>
      <c r="V139" s="33"/>
      <c r="W139" s="34"/>
      <c r="X139" s="41">
        <f>AVERAGE(D139:M139)</f>
        <v>333.9</v>
      </c>
    </row>
    <row r="140" spans="1:25" ht="19.5" customHeight="1" x14ac:dyDescent="0.2">
      <c r="A140" s="9" t="s">
        <v>56</v>
      </c>
      <c r="B140" s="27" t="s">
        <v>43</v>
      </c>
      <c r="C140" s="35" t="s">
        <v>0</v>
      </c>
      <c r="D140" s="28">
        <v>262</v>
      </c>
      <c r="E140" s="29"/>
      <c r="F140" s="29"/>
      <c r="G140" s="29"/>
      <c r="H140" s="29"/>
      <c r="I140" s="29" t="s">
        <v>140</v>
      </c>
      <c r="J140" s="29"/>
      <c r="K140" s="30"/>
      <c r="L140" s="30"/>
      <c r="M140" s="30"/>
      <c r="N140" s="30"/>
      <c r="O140" s="29"/>
      <c r="P140" s="29" t="s">
        <v>170</v>
      </c>
      <c r="Q140" s="29"/>
      <c r="R140" s="29"/>
      <c r="S140" s="29"/>
      <c r="T140" s="29" t="s">
        <v>205</v>
      </c>
      <c r="U140" s="29" t="s">
        <v>242</v>
      </c>
      <c r="V140" s="29" t="s">
        <v>230</v>
      </c>
      <c r="W140" s="31"/>
      <c r="X140" s="40"/>
    </row>
    <row r="141" spans="1:25" ht="19.5" customHeight="1" thickBot="1" x14ac:dyDescent="0.25">
      <c r="B141" s="32" t="s">
        <v>44</v>
      </c>
      <c r="C141" s="36" t="s">
        <v>1</v>
      </c>
      <c r="D141" s="37">
        <v>284</v>
      </c>
      <c r="E141" s="37">
        <v>280</v>
      </c>
      <c r="F141" s="38">
        <v>275</v>
      </c>
      <c r="G141" s="38">
        <v>273</v>
      </c>
      <c r="H141" s="38">
        <v>270</v>
      </c>
      <c r="I141" s="38">
        <v>262</v>
      </c>
      <c r="J141" s="38">
        <v>257</v>
      </c>
      <c r="K141" s="38">
        <v>256</v>
      </c>
      <c r="L141" s="38">
        <v>251</v>
      </c>
      <c r="M141" s="38">
        <v>251</v>
      </c>
      <c r="N141" s="33"/>
      <c r="O141" s="33"/>
      <c r="P141" s="33"/>
      <c r="Q141" s="33"/>
      <c r="R141" s="33"/>
      <c r="S141" s="33"/>
      <c r="T141" s="33"/>
      <c r="U141" s="33"/>
      <c r="V141" s="33"/>
      <c r="W141" s="34"/>
      <c r="X141" s="41">
        <f>AVERAGE(D141:M141)</f>
        <v>265.89999999999998</v>
      </c>
    </row>
    <row r="142" spans="1:25" ht="19.5" customHeight="1" thickBot="1" x14ac:dyDescent="0.25"/>
    <row r="143" spans="1:25" ht="25.5" customHeight="1" thickBot="1" x14ac:dyDescent="0.25">
      <c r="B143" s="45" t="s">
        <v>13</v>
      </c>
      <c r="C143" s="42"/>
      <c r="D143" s="43">
        <v>1</v>
      </c>
      <c r="E143" s="43">
        <v>2</v>
      </c>
      <c r="F143" s="43">
        <v>3</v>
      </c>
      <c r="G143" s="43">
        <v>4</v>
      </c>
      <c r="H143" s="43">
        <v>5</v>
      </c>
      <c r="I143" s="43">
        <v>6</v>
      </c>
      <c r="J143" s="43">
        <v>7</v>
      </c>
      <c r="K143" s="43">
        <v>8</v>
      </c>
      <c r="L143" s="43">
        <v>9</v>
      </c>
      <c r="M143" s="43">
        <v>10</v>
      </c>
      <c r="N143" s="43">
        <v>11</v>
      </c>
      <c r="O143" s="43">
        <v>12</v>
      </c>
      <c r="P143" s="43">
        <v>13</v>
      </c>
      <c r="Q143" s="43">
        <v>14</v>
      </c>
      <c r="R143" s="43">
        <v>15</v>
      </c>
      <c r="S143" s="43">
        <v>16</v>
      </c>
      <c r="T143" s="43">
        <v>17</v>
      </c>
      <c r="U143" s="43">
        <v>18</v>
      </c>
      <c r="V143" s="43">
        <v>19</v>
      </c>
      <c r="W143" s="43">
        <v>20</v>
      </c>
      <c r="X143" s="44"/>
      <c r="Y143" s="55" t="s">
        <v>176</v>
      </c>
    </row>
    <row r="144" spans="1:25" ht="20.25" customHeight="1" x14ac:dyDescent="0.2">
      <c r="A144" s="9" t="s">
        <v>3</v>
      </c>
      <c r="B144" s="27" t="s">
        <v>126</v>
      </c>
      <c r="C144" s="35" t="s">
        <v>0</v>
      </c>
      <c r="D144" s="46"/>
      <c r="E144" s="47">
        <v>417.4</v>
      </c>
      <c r="F144" s="47"/>
      <c r="G144" s="47"/>
      <c r="H144" s="47">
        <v>419</v>
      </c>
      <c r="I144" s="47">
        <v>420.9</v>
      </c>
      <c r="J144" s="47">
        <v>418</v>
      </c>
      <c r="K144" s="48">
        <v>414.9</v>
      </c>
      <c r="L144" s="48">
        <v>417.1</v>
      </c>
      <c r="M144" s="48"/>
      <c r="N144" s="48">
        <v>419.3</v>
      </c>
      <c r="O144" s="47">
        <v>416.6</v>
      </c>
      <c r="P144" s="47">
        <v>410.5</v>
      </c>
      <c r="Q144" s="47">
        <v>418.5</v>
      </c>
      <c r="R144" s="47">
        <v>414.4</v>
      </c>
      <c r="S144" s="47">
        <v>419.4</v>
      </c>
      <c r="T144" s="47">
        <v>423.4</v>
      </c>
      <c r="U144" s="47">
        <v>419.1</v>
      </c>
      <c r="V144" s="47">
        <v>420.4</v>
      </c>
      <c r="W144" s="49" t="s">
        <v>232</v>
      </c>
      <c r="X144" s="40"/>
      <c r="Y144" s="56"/>
    </row>
    <row r="145" spans="1:25" ht="19.5" customHeight="1" thickBot="1" x14ac:dyDescent="0.25">
      <c r="B145" s="32" t="s">
        <v>81</v>
      </c>
      <c r="C145" s="36" t="s">
        <v>1</v>
      </c>
      <c r="D145" s="50">
        <v>423.4</v>
      </c>
      <c r="E145" s="50">
        <v>421.4</v>
      </c>
      <c r="F145" s="50">
        <v>420.9</v>
      </c>
      <c r="G145" s="50">
        <v>420.6</v>
      </c>
      <c r="H145" s="50">
        <v>420.4</v>
      </c>
      <c r="I145" s="50">
        <v>419.4</v>
      </c>
      <c r="J145" s="50">
        <v>419.3</v>
      </c>
      <c r="K145" s="50">
        <v>419.1</v>
      </c>
      <c r="L145" s="50">
        <v>419</v>
      </c>
      <c r="M145" s="50">
        <v>418.5</v>
      </c>
      <c r="N145" s="52"/>
      <c r="O145" s="52"/>
      <c r="P145" s="52"/>
      <c r="Q145" s="52"/>
      <c r="R145" s="52"/>
      <c r="S145" s="52"/>
      <c r="T145" s="52"/>
      <c r="U145" s="52"/>
      <c r="V145" s="52"/>
      <c r="W145" s="53"/>
      <c r="X145" s="41">
        <f t="shared" ref="X145" si="22">AVERAGE(D145:M145)</f>
        <v>420.2</v>
      </c>
      <c r="Y145" s="57">
        <f>X145*0.913</f>
        <v>383.64260000000002</v>
      </c>
    </row>
    <row r="146" spans="1:25" ht="19.5" customHeight="1" x14ac:dyDescent="0.2">
      <c r="A146" s="9" t="s">
        <v>4</v>
      </c>
      <c r="B146" s="27" t="s">
        <v>46</v>
      </c>
      <c r="C146" s="35" t="s">
        <v>0</v>
      </c>
      <c r="D146" s="46">
        <v>387.5</v>
      </c>
      <c r="E146" s="47">
        <v>377.8</v>
      </c>
      <c r="F146" s="47">
        <v>394.6</v>
      </c>
      <c r="G146" s="47">
        <v>395.5</v>
      </c>
      <c r="H146" s="47">
        <v>383.5</v>
      </c>
      <c r="I146" s="47">
        <v>385.7</v>
      </c>
      <c r="J146" s="47"/>
      <c r="K146" s="47" t="s">
        <v>151</v>
      </c>
      <c r="L146" s="48">
        <v>389.6</v>
      </c>
      <c r="M146" s="48">
        <v>384.8</v>
      </c>
      <c r="N146" s="48"/>
      <c r="O146" s="47" t="s">
        <v>168</v>
      </c>
      <c r="P146" s="47"/>
      <c r="Q146" s="47" t="s">
        <v>175</v>
      </c>
      <c r="R146" s="47">
        <v>381.9</v>
      </c>
      <c r="S146" s="47">
        <v>385.9</v>
      </c>
      <c r="T146" s="47">
        <v>389.4</v>
      </c>
      <c r="U146" s="47" t="s">
        <v>217</v>
      </c>
      <c r="V146" s="47"/>
      <c r="W146" s="49"/>
      <c r="X146" s="40"/>
      <c r="Y146" s="56"/>
    </row>
    <row r="147" spans="1:25" ht="19.5" customHeight="1" thickBot="1" x14ac:dyDescent="0.25">
      <c r="B147" s="32" t="s">
        <v>45</v>
      </c>
      <c r="C147" s="36" t="s">
        <v>1</v>
      </c>
      <c r="D147" s="50">
        <v>400</v>
      </c>
      <c r="E147" s="50">
        <v>395.5</v>
      </c>
      <c r="F147" s="51">
        <v>394.9</v>
      </c>
      <c r="G147" s="51">
        <v>394.6</v>
      </c>
      <c r="H147" s="51">
        <v>393.4</v>
      </c>
      <c r="I147" s="51">
        <v>392.7</v>
      </c>
      <c r="J147" s="51">
        <v>392.2</v>
      </c>
      <c r="K147" s="51">
        <v>391.6</v>
      </c>
      <c r="L147" s="51">
        <v>389.8</v>
      </c>
      <c r="M147" s="51">
        <v>389.6</v>
      </c>
      <c r="N147" s="52"/>
      <c r="O147" s="52"/>
      <c r="P147" s="52"/>
      <c r="Q147" s="52"/>
      <c r="R147" s="52"/>
      <c r="S147" s="52"/>
      <c r="T147" s="52"/>
      <c r="U147" s="52"/>
      <c r="V147" s="52"/>
      <c r="W147" s="53"/>
      <c r="X147" s="41">
        <f>AVERAGE(D147:M147)</f>
        <v>393.42999999999995</v>
      </c>
      <c r="Y147" s="57">
        <f>X147*0.913</f>
        <v>359.20158999999995</v>
      </c>
    </row>
  </sheetData>
  <mergeCells count="5">
    <mergeCell ref="K7:L7"/>
    <mergeCell ref="D4:N4"/>
    <mergeCell ref="K5:L5"/>
    <mergeCell ref="K6:L6"/>
    <mergeCell ref="P4:X7"/>
  </mergeCells>
  <phoneticPr fontId="1" type="noConversion"/>
  <pageMargins left="0.31496062992125984" right="0.31496062992125984" top="0.59055118110236227" bottom="0.39370078740157483" header="0.51181102362204722" footer="0.51181102362204722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Kranzl 2023-24</vt:lpstr>
    </vt:vector>
  </TitlesOfParts>
  <Company>LRA Bad Tölz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hgey</dc:creator>
  <cp:lastModifiedBy>Hans</cp:lastModifiedBy>
  <cp:lastPrinted>2024-03-16T06:59:39Z</cp:lastPrinted>
  <dcterms:created xsi:type="dcterms:W3CDTF">2006-08-03T11:25:57Z</dcterms:created>
  <dcterms:modified xsi:type="dcterms:W3CDTF">2024-03-16T07:02:19Z</dcterms:modified>
</cp:coreProperties>
</file>