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910" activeTab="0"/>
  </bookViews>
  <sheets>
    <sheet name="Kranzl 2015-16" sheetId="1" r:id="rId1"/>
  </sheets>
  <definedNames/>
  <calcPr fullCalcOnLoad="1"/>
</workbook>
</file>

<file path=xl/sharedStrings.xml><?xml version="1.0" encoding="utf-8"?>
<sst xmlns="http://schemas.openxmlformats.org/spreadsheetml/2006/main" count="515" uniqueCount="307">
  <si>
    <t>SG Jachenau</t>
  </si>
  <si>
    <t>Ergebnisse</t>
  </si>
  <si>
    <t>Ø der 10
besten Kranzl</t>
  </si>
  <si>
    <t>Teiler</t>
  </si>
  <si>
    <t xml:space="preserve">Jugendklasse </t>
  </si>
  <si>
    <t>Altersklasse Damen</t>
  </si>
  <si>
    <t>Altersklasse Herren</t>
  </si>
  <si>
    <t>Gey Hans</t>
  </si>
  <si>
    <t>Seniorenklasse (30 Schuss)</t>
  </si>
  <si>
    <t>1.</t>
  </si>
  <si>
    <t>2.</t>
  </si>
  <si>
    <t>3.</t>
  </si>
  <si>
    <t>Kohlhauf Andreas</t>
  </si>
  <si>
    <t>Jahresehrenscheibe:</t>
  </si>
  <si>
    <t>Müller Hans</t>
  </si>
  <si>
    <t>Nr. 200</t>
  </si>
  <si>
    <t>Seniorenklasse (40 Schuss)</t>
  </si>
  <si>
    <t xml:space="preserve"> Nr. 3</t>
  </si>
  <si>
    <t>Orterer Andreas</t>
  </si>
  <si>
    <t>Juniorenklasse</t>
  </si>
  <si>
    <t>Demmel Verena</t>
  </si>
  <si>
    <t xml:space="preserve"> Nr. 206</t>
  </si>
  <si>
    <t>Voß Peter</t>
  </si>
  <si>
    <t>Gilg Anni</t>
  </si>
  <si>
    <t xml:space="preserve"> Nr. 22</t>
  </si>
  <si>
    <t>Gudelius Jost</t>
  </si>
  <si>
    <t>Oswald Marlies</t>
  </si>
  <si>
    <t>Hohenreiter Klaus</t>
  </si>
  <si>
    <t xml:space="preserve"> Nr. 4</t>
  </si>
  <si>
    <t>Orterer Raimund</t>
  </si>
  <si>
    <t>Orterer Stefan</t>
  </si>
  <si>
    <t>Orterer Albert</t>
  </si>
  <si>
    <t>Sachenbacher Sophia</t>
  </si>
  <si>
    <t xml:space="preserve"> Nr. 5</t>
  </si>
  <si>
    <t>Bechteler Vroni</t>
  </si>
  <si>
    <t>Tiefenbrunner Rudi jun.</t>
  </si>
  <si>
    <t>Frech Elisabeth</t>
  </si>
  <si>
    <t>Pistole aufgelegt (30 Schuss)</t>
  </si>
  <si>
    <t>Orterer Josef</t>
  </si>
  <si>
    <t xml:space="preserve"> Nr. 2</t>
  </si>
  <si>
    <t>Gilg Georg</t>
  </si>
  <si>
    <t>Müller Maria jun.</t>
  </si>
  <si>
    <t>Aschenloher Georg</t>
  </si>
  <si>
    <t xml:space="preserve"> Nr. 212</t>
  </si>
  <si>
    <t>Fischer Katharina</t>
  </si>
  <si>
    <t>Danner Josef</t>
  </si>
  <si>
    <t xml:space="preserve"> Nr. 201</t>
  </si>
  <si>
    <t>Schülerklasse (20 Schuss)</t>
  </si>
  <si>
    <t xml:space="preserve"> Nr. 202</t>
  </si>
  <si>
    <t>Danner Anton</t>
  </si>
  <si>
    <t xml:space="preserve"> Nr. 211</t>
  </si>
  <si>
    <t>Oswald Josef</t>
  </si>
  <si>
    <t>Fischer Rosmarie</t>
  </si>
  <si>
    <t>Pistole A</t>
  </si>
  <si>
    <t>Pistole B</t>
  </si>
  <si>
    <t xml:space="preserve"> Nr. 6</t>
  </si>
  <si>
    <t>Gudelius Evi</t>
  </si>
  <si>
    <t>Allgemeine Klasse A</t>
  </si>
  <si>
    <t>365
363</t>
  </si>
  <si>
    <t>377
360</t>
  </si>
  <si>
    <t xml:space="preserve"> Nr. 7</t>
  </si>
  <si>
    <t>Allgemeine Klasse B</t>
  </si>
  <si>
    <t xml:space="preserve"> Nr. 20</t>
  </si>
  <si>
    <t xml:space="preserve"> Nr. 23</t>
  </si>
  <si>
    <t>Allgemeine Klasse C</t>
  </si>
  <si>
    <t>Wametsberger Martina</t>
  </si>
  <si>
    <t xml:space="preserve"> Nr. 60</t>
  </si>
  <si>
    <t xml:space="preserve"> Nr. 63</t>
  </si>
  <si>
    <t xml:space="preserve"> Nr. 85</t>
  </si>
  <si>
    <t>Nr. 88</t>
  </si>
  <si>
    <t>Wametsberger Christine</t>
  </si>
  <si>
    <t xml:space="preserve"> Nr. 102</t>
  </si>
  <si>
    <t>Nr. 120</t>
  </si>
  <si>
    <t>Nr. 122</t>
  </si>
  <si>
    <t xml:space="preserve"> Nr. 140</t>
  </si>
  <si>
    <t>Nr. 142</t>
  </si>
  <si>
    <t>Oswald Hubert Höfen</t>
  </si>
  <si>
    <t xml:space="preserve"> Nr. 146</t>
  </si>
  <si>
    <t xml:space="preserve"> Nr. 147</t>
  </si>
  <si>
    <t xml:space="preserve"> Nr. 152</t>
  </si>
  <si>
    <t>236
229</t>
  </si>
  <si>
    <t xml:space="preserve"> Nr. 35</t>
  </si>
  <si>
    <t xml:space="preserve"> Nr. 21</t>
  </si>
  <si>
    <t>Demmel Hubert</t>
  </si>
  <si>
    <t>313
293</t>
  </si>
  <si>
    <t>Würmseer Marianne</t>
  </si>
  <si>
    <t>276
268</t>
  </si>
  <si>
    <t xml:space="preserve"> Nr. 30</t>
  </si>
  <si>
    <t>Hassmann Isabella jun.</t>
  </si>
  <si>
    <t xml:space="preserve"> Nr. 62</t>
  </si>
  <si>
    <t>351
342</t>
  </si>
  <si>
    <t xml:space="preserve"> Nr. 65</t>
  </si>
  <si>
    <t>Demmel Hubert jun.</t>
  </si>
  <si>
    <t>Wametsberger Thomas</t>
  </si>
  <si>
    <t xml:space="preserve"> Nr. 80</t>
  </si>
  <si>
    <t>149
140
119</t>
  </si>
  <si>
    <t>Schandl Alexander</t>
  </si>
  <si>
    <t xml:space="preserve"> Nr. 82</t>
  </si>
  <si>
    <t>Danner Monika</t>
  </si>
  <si>
    <t xml:space="preserve"> Nr. 86</t>
  </si>
  <si>
    <t>110
106</t>
  </si>
  <si>
    <t xml:space="preserve"> Nr. 90</t>
  </si>
  <si>
    <t>Demmel Juliana</t>
  </si>
  <si>
    <t xml:space="preserve"> Nr. 91</t>
  </si>
  <si>
    <t>Bechteler Regina</t>
  </si>
  <si>
    <t>Nr. 101</t>
  </si>
  <si>
    <t>Danner Cilly</t>
  </si>
  <si>
    <t>Nr. 124</t>
  </si>
  <si>
    <t>Demmel Lorenz</t>
  </si>
  <si>
    <t xml:space="preserve"> Nr. 151</t>
  </si>
  <si>
    <t>Danner Andreas</t>
  </si>
  <si>
    <t>349
345</t>
  </si>
  <si>
    <t xml:space="preserve"> Nr. 26</t>
  </si>
  <si>
    <t>Oswald Hubert Wieden</t>
  </si>
  <si>
    <t xml:space="preserve"> Nr. 36</t>
  </si>
  <si>
    <t>Pschorr Franz</t>
  </si>
  <si>
    <t xml:space="preserve"> Nr. 210</t>
  </si>
  <si>
    <t>374
360</t>
  </si>
  <si>
    <t>Lippert Anton</t>
  </si>
  <si>
    <t xml:space="preserve"> Nr. 40</t>
  </si>
  <si>
    <t>Nr. 81</t>
  </si>
  <si>
    <t>Bechteler Georg</t>
  </si>
  <si>
    <t xml:space="preserve"> Nr. 83</t>
  </si>
  <si>
    <t>Demmel Theresa</t>
  </si>
  <si>
    <t>177
171</t>
  </si>
  <si>
    <t>Nr. 84</t>
  </si>
  <si>
    <t>Danner Hannes</t>
  </si>
  <si>
    <t>Nr. 87</t>
  </si>
  <si>
    <t>Danner Peter</t>
  </si>
  <si>
    <t>353
323</t>
  </si>
  <si>
    <t>384
378</t>
  </si>
  <si>
    <t>246
235</t>
  </si>
  <si>
    <t>313
300</t>
  </si>
  <si>
    <t>362
351</t>
  </si>
  <si>
    <t>Kohlhauf Christine</t>
  </si>
  <si>
    <t xml:space="preserve"> Nr. 1</t>
  </si>
  <si>
    <t>393
391</t>
  </si>
  <si>
    <t>382
367</t>
  </si>
  <si>
    <t>366
361</t>
  </si>
  <si>
    <t>370
369</t>
  </si>
  <si>
    <t>305
291</t>
  </si>
  <si>
    <t>Stock Klaus</t>
  </si>
  <si>
    <t xml:space="preserve"> Nr. 31</t>
  </si>
  <si>
    <t>271
249</t>
  </si>
  <si>
    <t xml:space="preserve"> Nr. 32</t>
  </si>
  <si>
    <t>Demmel Andrea</t>
  </si>
  <si>
    <t>160
139</t>
  </si>
  <si>
    <t>166
151</t>
  </si>
  <si>
    <t>150
133</t>
  </si>
  <si>
    <t>87
86</t>
  </si>
  <si>
    <t xml:space="preserve">Hassmann Isabella </t>
  </si>
  <si>
    <t xml:space="preserve"> Nr. 121</t>
  </si>
  <si>
    <t>317
305</t>
  </si>
  <si>
    <t>293
279</t>
  </si>
  <si>
    <t>363
356</t>
  </si>
  <si>
    <t>Gleitsmann Klaus</t>
  </si>
  <si>
    <t xml:space="preserve"> Nr. 213</t>
  </si>
  <si>
    <t xml:space="preserve"> Nr. 27</t>
  </si>
  <si>
    <t>386
385</t>
  </si>
  <si>
    <t>383
381
380</t>
  </si>
  <si>
    <t>375
371</t>
  </si>
  <si>
    <t>277
275
272</t>
  </si>
  <si>
    <t>Müller Alois</t>
  </si>
  <si>
    <t xml:space="preserve"> Nr. 33</t>
  </si>
  <si>
    <t>265
262</t>
  </si>
  <si>
    <t>340
315</t>
  </si>
  <si>
    <t>278
268</t>
  </si>
  <si>
    <t>376
369</t>
  </si>
  <si>
    <t>380
379</t>
  </si>
  <si>
    <t>292
273</t>
  </si>
  <si>
    <t>366
364</t>
  </si>
  <si>
    <t>383
367</t>
  </si>
  <si>
    <t>253
245</t>
  </si>
  <si>
    <t>290
282</t>
  </si>
  <si>
    <t>359
344</t>
  </si>
  <si>
    <t>284
266</t>
  </si>
  <si>
    <t>282
277</t>
  </si>
  <si>
    <t>183
177</t>
  </si>
  <si>
    <t>100
98</t>
  </si>
  <si>
    <t>141
127</t>
  </si>
  <si>
    <t>96
92</t>
  </si>
  <si>
    <t>257
245</t>
  </si>
  <si>
    <t>232
227</t>
  </si>
  <si>
    <t>291
276</t>
  </si>
  <si>
    <t>Tiefenbrunner Rudi</t>
  </si>
  <si>
    <t>252
245</t>
  </si>
  <si>
    <t>300
284</t>
  </si>
  <si>
    <t>359
345</t>
  </si>
  <si>
    <t>295
284</t>
  </si>
  <si>
    <t>293
261</t>
  </si>
  <si>
    <t>320
317
312</t>
  </si>
  <si>
    <t>244
241</t>
  </si>
  <si>
    <t>371
347</t>
  </si>
  <si>
    <t>330
290</t>
  </si>
  <si>
    <t>310
299</t>
  </si>
  <si>
    <t>172
167</t>
  </si>
  <si>
    <t xml:space="preserve"> Nr. 149</t>
  </si>
  <si>
    <t>Wohlmuth Anton</t>
  </si>
  <si>
    <t>331
302</t>
  </si>
  <si>
    <t>302
279</t>
  </si>
  <si>
    <t>370
365</t>
  </si>
  <si>
    <t>289
288</t>
  </si>
  <si>
    <t>332
295</t>
  </si>
  <si>
    <t>314
302</t>
  </si>
  <si>
    <t>162
162</t>
  </si>
  <si>
    <t>171
160</t>
  </si>
  <si>
    <t>152
133</t>
  </si>
  <si>
    <t>135
120</t>
  </si>
  <si>
    <t>381
373</t>
  </si>
  <si>
    <t>368
361</t>
  </si>
  <si>
    <t>344
310</t>
  </si>
  <si>
    <t>338
329</t>
  </si>
  <si>
    <t>Ergebnis
Finale</t>
  </si>
  <si>
    <t>Ergebnis</t>
  </si>
  <si>
    <t>4.</t>
  </si>
  <si>
    <t>5.</t>
  </si>
  <si>
    <t>6.</t>
  </si>
  <si>
    <t>7.</t>
  </si>
  <si>
    <t>8.</t>
  </si>
  <si>
    <t xml:space="preserve">Müller Hans </t>
  </si>
  <si>
    <t>Ergebnis
Vorkampf</t>
  </si>
  <si>
    <t>Finalschießen LG vom 15.01.2016</t>
  </si>
  <si>
    <t>281
277</t>
  </si>
  <si>
    <t>142
131</t>
  </si>
  <si>
    <t>120
85</t>
  </si>
  <si>
    <t>316
288</t>
  </si>
  <si>
    <t>368
341</t>
  </si>
  <si>
    <t>289
271</t>
  </si>
  <si>
    <t>383
377</t>
  </si>
  <si>
    <t>355
334</t>
  </si>
  <si>
    <t>307
303</t>
  </si>
  <si>
    <t>119
118</t>
  </si>
  <si>
    <t>129
120</t>
  </si>
  <si>
    <t>230
223</t>
  </si>
  <si>
    <t>Stöger Thomas</t>
  </si>
  <si>
    <t xml:space="preserve"> Nr. 25</t>
  </si>
  <si>
    <t>329
326</t>
  </si>
  <si>
    <t>360
360</t>
  </si>
  <si>
    <t>367
366</t>
  </si>
  <si>
    <t>366
365
361</t>
  </si>
  <si>
    <t>128
115</t>
  </si>
  <si>
    <t>353
352</t>
  </si>
  <si>
    <t>377
373</t>
  </si>
  <si>
    <t>358
342</t>
  </si>
  <si>
    <t>250
243</t>
  </si>
  <si>
    <t>307
294
274</t>
  </si>
  <si>
    <t>339
334
325</t>
  </si>
  <si>
    <t>353
347</t>
  </si>
  <si>
    <t>345
342</t>
  </si>
  <si>
    <t>302
286</t>
  </si>
  <si>
    <t>322
312</t>
  </si>
  <si>
    <t>149
146</t>
  </si>
  <si>
    <t>128
103</t>
  </si>
  <si>
    <t>359
348</t>
  </si>
  <si>
    <t>350
341
332</t>
  </si>
  <si>
    <t>356
345</t>
  </si>
  <si>
    <t>373
368</t>
  </si>
  <si>
    <t>377
376</t>
  </si>
  <si>
    <t>338
334</t>
  </si>
  <si>
    <t>168
166
162</t>
  </si>
  <si>
    <t>123
87</t>
  </si>
  <si>
    <t>176
173</t>
  </si>
  <si>
    <t>96
70</t>
  </si>
  <si>
    <t>157
141</t>
  </si>
  <si>
    <t>109
87</t>
  </si>
  <si>
    <t>378
369</t>
  </si>
  <si>
    <t>344
339</t>
  </si>
  <si>
    <t>349
343</t>
  </si>
  <si>
    <t>380
375
368</t>
  </si>
  <si>
    <t>233
232</t>
  </si>
  <si>
    <t>366
365</t>
  </si>
  <si>
    <t>303
280</t>
  </si>
  <si>
    <t>308
306</t>
  </si>
  <si>
    <t>280
250</t>
  </si>
  <si>
    <t>157
148</t>
  </si>
  <si>
    <t>161
158
154</t>
  </si>
  <si>
    <t>154
143</t>
  </si>
  <si>
    <t>382
375</t>
  </si>
  <si>
    <t>356
337</t>
  </si>
  <si>
    <t>336
325</t>
  </si>
  <si>
    <t>373
369</t>
  </si>
  <si>
    <t>376
370</t>
  </si>
  <si>
    <t>248
247</t>
  </si>
  <si>
    <t>193
188</t>
  </si>
  <si>
    <t>308
286</t>
  </si>
  <si>
    <t>288
287</t>
  </si>
  <si>
    <t>349
320</t>
  </si>
  <si>
    <t>Ergebnisse der Kranzlsaison 2015/16   -   nach dem 18. Kranzlschießen</t>
  </si>
  <si>
    <t>179
179
174</t>
  </si>
  <si>
    <t>335
325</t>
  </si>
  <si>
    <t>358
355</t>
  </si>
  <si>
    <t>371
364</t>
  </si>
  <si>
    <t>252
237</t>
  </si>
  <si>
    <t>239
226</t>
  </si>
  <si>
    <t>336
327</t>
  </si>
  <si>
    <t>355
346</t>
  </si>
  <si>
    <t>343
341</t>
  </si>
  <si>
    <t>367
359</t>
  </si>
  <si>
    <t>375
362
361</t>
  </si>
  <si>
    <t>170
154</t>
  </si>
  <si>
    <t>114
92</t>
  </si>
  <si>
    <t>161
152</t>
  </si>
  <si>
    <t>171
166</t>
  </si>
  <si>
    <t>162
150
149</t>
  </si>
  <si>
    <t>76
75
68
66</t>
  </si>
  <si>
    <t>9.</t>
  </si>
  <si>
    <t>10.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</si>
</sst>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  <numFmt numFmtId="166" formatCode="0.0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trike/>
      <sz val="8"/>
      <color indexed="22"/>
      <name val="Book Antiqua"/>
      <family val="1"/>
    </font>
    <font>
      <sz val="7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3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17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3" fillId="0" borderId="21" xfId="0" applyFont="1" applyBorder="1" applyAlignment="1">
      <alignment vertical="center"/>
    </xf>
    <xf numFmtId="166" fontId="2" fillId="0" borderId="24" xfId="0" applyNumberFormat="1" applyFont="1" applyBorder="1" applyAlignment="1">
      <alignment horizontal="left" vertical="center" wrapText="1" indent="3"/>
    </xf>
    <xf numFmtId="166" fontId="2" fillId="0" borderId="17" xfId="0" applyNumberFormat="1" applyFont="1" applyBorder="1" applyAlignment="1">
      <alignment horizontal="right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166" fontId="2" fillId="0" borderId="17" xfId="0" applyNumberFormat="1" applyFont="1" applyBorder="1" applyAlignment="1">
      <alignment horizontal="right" vertical="center" wrapText="1"/>
    </xf>
    <xf numFmtId="1" fontId="2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showGridLines="0" tabSelected="1" zoomScale="95" zoomScaleNormal="95" zoomScalePageLayoutView="0" workbookViewId="0" topLeftCell="A1">
      <selection activeCell="A189" sqref="A189"/>
    </sheetView>
  </sheetViews>
  <sheetFormatPr defaultColWidth="11.421875" defaultRowHeight="12.75"/>
  <cols>
    <col min="1" max="1" width="4.140625" style="29" customWidth="1"/>
    <col min="2" max="2" width="21.00390625" style="0" customWidth="1"/>
    <col min="3" max="3" width="10.00390625" style="0" customWidth="1"/>
    <col min="4" max="23" width="3.421875" style="0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38" t="s">
        <v>0</v>
      </c>
      <c r="C1" s="3"/>
      <c r="D1" s="51" t="s">
        <v>287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2:24" ht="13.5" customHeight="1">
      <c r="B2" s="22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8"/>
      <c r="Q2" s="21"/>
      <c r="R2" s="21"/>
      <c r="S2" s="21"/>
      <c r="T2" s="21"/>
      <c r="U2" s="21"/>
      <c r="V2" s="21"/>
      <c r="W2" s="21"/>
      <c r="X2" s="19"/>
    </row>
    <row r="3" spans="4:24" ht="13.5" customHeight="1">
      <c r="D3" s="23" t="s">
        <v>13</v>
      </c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8"/>
      <c r="Q3" s="21"/>
      <c r="R3" s="21"/>
      <c r="S3" s="21"/>
      <c r="T3" s="21"/>
      <c r="U3" s="21"/>
      <c r="V3" s="21"/>
      <c r="W3" s="21"/>
      <c r="X3" s="19"/>
    </row>
    <row r="4" spans="3:24" ht="13.5" customHeight="1">
      <c r="C4" s="32" t="s">
        <v>9</v>
      </c>
      <c r="D4" s="33" t="s">
        <v>31</v>
      </c>
      <c r="E4" s="34"/>
      <c r="F4" s="34"/>
      <c r="G4" s="34"/>
      <c r="H4" s="35"/>
      <c r="I4" s="36">
        <v>12.8</v>
      </c>
      <c r="J4" s="37" t="s">
        <v>3</v>
      </c>
      <c r="K4" s="34"/>
      <c r="L4" s="21"/>
      <c r="M4" s="24"/>
      <c r="N4" s="21"/>
      <c r="O4" s="21"/>
      <c r="P4" s="28"/>
      <c r="Q4" s="21"/>
      <c r="R4" s="21"/>
      <c r="S4" s="21"/>
      <c r="T4" s="21"/>
      <c r="U4" s="21"/>
      <c r="V4" s="21"/>
      <c r="W4" s="21"/>
      <c r="X4" s="19"/>
    </row>
    <row r="5" spans="3:24" ht="13.5" customHeight="1">
      <c r="C5" s="32" t="s">
        <v>10</v>
      </c>
      <c r="D5" s="33" t="s">
        <v>22</v>
      </c>
      <c r="E5" s="34"/>
      <c r="F5" s="34"/>
      <c r="G5" s="34"/>
      <c r="H5" s="35"/>
      <c r="I5" s="36">
        <v>13.3</v>
      </c>
      <c r="J5" s="37" t="s">
        <v>3</v>
      </c>
      <c r="K5" s="34"/>
      <c r="L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9"/>
    </row>
    <row r="6" spans="3:24" ht="13.5" customHeight="1">
      <c r="C6" s="32" t="s">
        <v>11</v>
      </c>
      <c r="D6" s="33" t="s">
        <v>184</v>
      </c>
      <c r="E6" s="34"/>
      <c r="F6" s="34"/>
      <c r="G6" s="34"/>
      <c r="H6" s="35"/>
      <c r="I6" s="36">
        <v>20.2</v>
      </c>
      <c r="J6" s="37" t="s">
        <v>3</v>
      </c>
      <c r="K6" s="34"/>
      <c r="L6" s="21"/>
      <c r="N6" s="21"/>
      <c r="O6" s="21"/>
      <c r="P6" s="21"/>
      <c r="Q6" s="21"/>
      <c r="R6" s="49"/>
      <c r="S6" s="21"/>
      <c r="T6" s="21"/>
      <c r="U6" s="21"/>
      <c r="V6" s="21"/>
      <c r="W6" s="21"/>
      <c r="X6" s="19"/>
    </row>
    <row r="7" spans="2:25" ht="13.5" customHeight="1">
      <c r="B7" s="22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9"/>
      <c r="S7" s="25"/>
      <c r="T7" s="21"/>
      <c r="U7" s="21"/>
      <c r="V7" s="21"/>
      <c r="W7" s="21"/>
      <c r="X7" s="19"/>
      <c r="Y7" s="19"/>
    </row>
    <row r="8" spans="2:24" ht="19.5" customHeight="1">
      <c r="B8" s="17" t="s">
        <v>57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39">
        <v>19</v>
      </c>
      <c r="W8" s="39">
        <v>20</v>
      </c>
      <c r="X8" s="13"/>
    </row>
    <row r="9" spans="1:24" ht="19.5" customHeight="1">
      <c r="A9" s="29" t="s">
        <v>9</v>
      </c>
      <c r="B9" s="1" t="s">
        <v>134</v>
      </c>
      <c r="C9" s="10" t="s">
        <v>1</v>
      </c>
      <c r="D9" s="5"/>
      <c r="E9" s="5"/>
      <c r="F9" s="5"/>
      <c r="G9" s="5" t="s">
        <v>136</v>
      </c>
      <c r="H9" s="5" t="s">
        <v>158</v>
      </c>
      <c r="I9" s="5">
        <v>388</v>
      </c>
      <c r="J9" s="5">
        <v>389</v>
      </c>
      <c r="K9" s="6"/>
      <c r="L9" s="6"/>
      <c r="M9" s="6"/>
      <c r="N9" s="6"/>
      <c r="O9" s="5"/>
      <c r="P9" s="5">
        <v>385</v>
      </c>
      <c r="Q9" s="5">
        <v>391</v>
      </c>
      <c r="R9" s="5">
        <v>388</v>
      </c>
      <c r="S9" s="5"/>
      <c r="T9" s="5">
        <v>381</v>
      </c>
      <c r="U9" s="5"/>
      <c r="V9" s="5"/>
      <c r="W9" s="26"/>
      <c r="X9" s="14"/>
    </row>
    <row r="10" spans="2:24" ht="19.5" customHeight="1">
      <c r="B10" s="18" t="s">
        <v>135</v>
      </c>
      <c r="C10" s="4" t="s">
        <v>2</v>
      </c>
      <c r="D10" s="8">
        <v>393</v>
      </c>
      <c r="E10" s="8">
        <v>391</v>
      </c>
      <c r="F10" s="8">
        <v>391</v>
      </c>
      <c r="G10" s="8">
        <v>389</v>
      </c>
      <c r="H10" s="8">
        <v>388</v>
      </c>
      <c r="I10" s="8">
        <v>388</v>
      </c>
      <c r="J10" s="8">
        <v>386</v>
      </c>
      <c r="K10" s="8">
        <v>385</v>
      </c>
      <c r="L10" s="8">
        <v>385</v>
      </c>
      <c r="M10" s="8">
        <v>381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6">
        <f>AVERAGE(D10:M10)</f>
        <v>387.7</v>
      </c>
    </row>
    <row r="11" spans="1:24" ht="19.5" customHeight="1">
      <c r="A11" s="29" t="s">
        <v>10</v>
      </c>
      <c r="B11" s="1" t="s">
        <v>41</v>
      </c>
      <c r="C11" s="10" t="s">
        <v>1</v>
      </c>
      <c r="D11" s="5">
        <v>376</v>
      </c>
      <c r="E11" s="5"/>
      <c r="F11" s="5"/>
      <c r="G11" s="6">
        <v>380</v>
      </c>
      <c r="H11" s="5" t="s">
        <v>159</v>
      </c>
      <c r="I11" s="5">
        <v>385</v>
      </c>
      <c r="J11" s="5">
        <v>382</v>
      </c>
      <c r="K11" s="6"/>
      <c r="L11" s="6"/>
      <c r="M11" s="6"/>
      <c r="N11" s="6"/>
      <c r="O11" s="5"/>
      <c r="P11" s="5" t="s">
        <v>228</v>
      </c>
      <c r="Q11" s="5"/>
      <c r="R11" s="5">
        <v>382</v>
      </c>
      <c r="S11" s="5"/>
      <c r="T11" s="5">
        <v>383</v>
      </c>
      <c r="U11" s="5"/>
      <c r="V11" s="5"/>
      <c r="W11" s="26"/>
      <c r="X11" s="14"/>
    </row>
    <row r="12" spans="2:24" ht="19.5" customHeight="1">
      <c r="B12" s="18" t="s">
        <v>39</v>
      </c>
      <c r="C12" s="4" t="s">
        <v>2</v>
      </c>
      <c r="D12" s="8">
        <v>385</v>
      </c>
      <c r="E12" s="8">
        <v>383</v>
      </c>
      <c r="F12" s="8">
        <v>383</v>
      </c>
      <c r="G12" s="8">
        <v>383</v>
      </c>
      <c r="H12" s="8">
        <v>382</v>
      </c>
      <c r="I12" s="8">
        <v>382</v>
      </c>
      <c r="J12" s="8">
        <v>381</v>
      </c>
      <c r="K12" s="8">
        <v>380</v>
      </c>
      <c r="L12" s="8">
        <v>380</v>
      </c>
      <c r="M12" s="8">
        <v>377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6">
        <f>AVERAGE(D12:M12)</f>
        <v>381.6</v>
      </c>
    </row>
    <row r="13" spans="1:24" ht="19.5" customHeight="1">
      <c r="A13" s="29" t="s">
        <v>11</v>
      </c>
      <c r="B13" s="1" t="s">
        <v>12</v>
      </c>
      <c r="C13" s="10" t="s">
        <v>1</v>
      </c>
      <c r="D13" s="5">
        <v>376</v>
      </c>
      <c r="E13" s="5"/>
      <c r="F13" s="5">
        <v>372</v>
      </c>
      <c r="G13" s="6"/>
      <c r="H13" s="5"/>
      <c r="I13" s="5">
        <v>375</v>
      </c>
      <c r="J13" s="5">
        <v>375</v>
      </c>
      <c r="K13" s="6"/>
      <c r="L13" s="6"/>
      <c r="M13" s="6">
        <v>368</v>
      </c>
      <c r="N13" s="6">
        <v>369</v>
      </c>
      <c r="O13" s="5">
        <v>371</v>
      </c>
      <c r="P13" s="5"/>
      <c r="Q13" s="5">
        <v>380</v>
      </c>
      <c r="R13" s="5">
        <v>370</v>
      </c>
      <c r="S13" s="5"/>
      <c r="T13" s="5">
        <v>371</v>
      </c>
      <c r="U13" s="5">
        <v>376</v>
      </c>
      <c r="V13" s="5"/>
      <c r="W13" s="26"/>
      <c r="X13" s="14"/>
    </row>
    <row r="14" spans="2:24" ht="19.5" customHeight="1">
      <c r="B14" s="18" t="s">
        <v>28</v>
      </c>
      <c r="C14" s="4" t="s">
        <v>2</v>
      </c>
      <c r="D14" s="8">
        <v>380</v>
      </c>
      <c r="E14" s="8">
        <v>376</v>
      </c>
      <c r="F14" s="8">
        <v>376</v>
      </c>
      <c r="G14" s="8">
        <v>375</v>
      </c>
      <c r="H14" s="8">
        <v>375</v>
      </c>
      <c r="I14" s="8">
        <v>372</v>
      </c>
      <c r="J14" s="8">
        <v>371</v>
      </c>
      <c r="K14" s="8">
        <v>371</v>
      </c>
      <c r="L14" s="8">
        <v>370</v>
      </c>
      <c r="M14" s="8">
        <v>369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6">
        <f>AVERAGE(D14:M14)</f>
        <v>373.5</v>
      </c>
    </row>
    <row r="15" spans="1:24" ht="19.5" customHeight="1">
      <c r="A15" s="29" t="s">
        <v>214</v>
      </c>
      <c r="B15" s="1" t="s">
        <v>52</v>
      </c>
      <c r="C15" s="10" t="s">
        <v>1</v>
      </c>
      <c r="D15" s="5">
        <v>380</v>
      </c>
      <c r="E15" s="5"/>
      <c r="F15" s="5" t="s">
        <v>117</v>
      </c>
      <c r="G15" s="6"/>
      <c r="H15" s="5"/>
      <c r="I15" s="5" t="s">
        <v>167</v>
      </c>
      <c r="J15" s="5">
        <v>371</v>
      </c>
      <c r="K15" s="6"/>
      <c r="L15" s="6"/>
      <c r="M15" s="6"/>
      <c r="N15" s="5">
        <v>368</v>
      </c>
      <c r="O15" s="5"/>
      <c r="P15" s="6"/>
      <c r="Q15" s="5" t="s">
        <v>238</v>
      </c>
      <c r="R15" s="5">
        <v>371</v>
      </c>
      <c r="S15" s="5" t="s">
        <v>256</v>
      </c>
      <c r="T15" s="5"/>
      <c r="U15" s="5">
        <v>371</v>
      </c>
      <c r="V15" s="5"/>
      <c r="W15" s="26"/>
      <c r="X15" s="14"/>
    </row>
    <row r="16" spans="2:24" ht="19.5" customHeight="1">
      <c r="B16" s="18" t="s">
        <v>55</v>
      </c>
      <c r="C16" s="4" t="s">
        <v>2</v>
      </c>
      <c r="D16" s="8">
        <v>380</v>
      </c>
      <c r="E16" s="8">
        <v>376</v>
      </c>
      <c r="F16" s="8">
        <v>374</v>
      </c>
      <c r="G16" s="8">
        <v>373</v>
      </c>
      <c r="H16" s="8">
        <v>371</v>
      </c>
      <c r="I16" s="8">
        <v>371</v>
      </c>
      <c r="J16" s="8">
        <v>371</v>
      </c>
      <c r="K16" s="8">
        <v>369</v>
      </c>
      <c r="L16" s="8">
        <v>368</v>
      </c>
      <c r="M16" s="8">
        <v>368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6">
        <f>AVERAGE(D16:M16)</f>
        <v>372.1</v>
      </c>
    </row>
    <row r="17" spans="1:24" ht="19.5" customHeight="1">
      <c r="A17" s="29" t="s">
        <v>215</v>
      </c>
      <c r="B17" s="1" t="s">
        <v>38</v>
      </c>
      <c r="C17" s="10" t="s">
        <v>1</v>
      </c>
      <c r="D17" s="5" t="s">
        <v>58</v>
      </c>
      <c r="E17" s="5"/>
      <c r="F17" s="5"/>
      <c r="G17" s="5" t="s">
        <v>137</v>
      </c>
      <c r="H17" s="5" t="s">
        <v>160</v>
      </c>
      <c r="I17" s="5">
        <v>378</v>
      </c>
      <c r="J17" s="5">
        <v>366</v>
      </c>
      <c r="K17" s="6"/>
      <c r="L17" s="6">
        <v>368</v>
      </c>
      <c r="M17" s="6">
        <v>359</v>
      </c>
      <c r="N17" s="6">
        <v>365</v>
      </c>
      <c r="O17" s="5"/>
      <c r="P17" s="5">
        <v>370</v>
      </c>
      <c r="Q17" s="5"/>
      <c r="R17" s="5">
        <v>367</v>
      </c>
      <c r="S17" s="5">
        <v>369</v>
      </c>
      <c r="T17" s="5">
        <v>369</v>
      </c>
      <c r="U17" s="5">
        <v>370</v>
      </c>
      <c r="V17" s="5"/>
      <c r="W17" s="26"/>
      <c r="X17" s="14"/>
    </row>
    <row r="18" spans="2:24" ht="19.5" customHeight="1">
      <c r="B18" s="18" t="s">
        <v>17</v>
      </c>
      <c r="C18" s="4" t="s">
        <v>2</v>
      </c>
      <c r="D18" s="8">
        <v>382</v>
      </c>
      <c r="E18" s="8">
        <v>378</v>
      </c>
      <c r="F18" s="8">
        <v>375</v>
      </c>
      <c r="G18" s="8">
        <v>371</v>
      </c>
      <c r="H18" s="8">
        <v>370</v>
      </c>
      <c r="I18" s="8">
        <v>370</v>
      </c>
      <c r="J18" s="8">
        <v>369</v>
      </c>
      <c r="K18" s="8">
        <v>369</v>
      </c>
      <c r="L18" s="8">
        <v>368</v>
      </c>
      <c r="M18" s="8">
        <v>367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6">
        <f>AVERAGE(D18:M18)</f>
        <v>371.9</v>
      </c>
    </row>
    <row r="19" spans="1:24" ht="19.5" customHeight="1">
      <c r="A19" s="29" t="s">
        <v>216</v>
      </c>
      <c r="B19" s="1" t="s">
        <v>18</v>
      </c>
      <c r="C19" s="10" t="s">
        <v>1</v>
      </c>
      <c r="D19" s="5" t="s">
        <v>59</v>
      </c>
      <c r="E19" s="5">
        <v>372</v>
      </c>
      <c r="F19" s="5">
        <v>372</v>
      </c>
      <c r="G19" s="5" t="s">
        <v>138</v>
      </c>
      <c r="H19" s="5">
        <v>378</v>
      </c>
      <c r="I19" s="5">
        <v>370</v>
      </c>
      <c r="J19" s="5"/>
      <c r="K19" s="6"/>
      <c r="L19" s="6">
        <v>368</v>
      </c>
      <c r="M19" s="6">
        <v>359</v>
      </c>
      <c r="N19" s="6">
        <v>368</v>
      </c>
      <c r="O19" s="5">
        <v>371</v>
      </c>
      <c r="P19" s="6">
        <v>366</v>
      </c>
      <c r="Q19" s="5" t="s">
        <v>237</v>
      </c>
      <c r="R19" s="5"/>
      <c r="S19" s="5">
        <v>365</v>
      </c>
      <c r="T19" s="5">
        <v>354</v>
      </c>
      <c r="U19" s="5" t="s">
        <v>298</v>
      </c>
      <c r="V19" s="5"/>
      <c r="W19" s="26"/>
      <c r="X19" s="14"/>
    </row>
    <row r="20" spans="2:24" ht="19.5" customHeight="1">
      <c r="B20" s="18" t="s">
        <v>33</v>
      </c>
      <c r="C20" s="4" t="s">
        <v>2</v>
      </c>
      <c r="D20" s="8">
        <v>378</v>
      </c>
      <c r="E20" s="8">
        <v>377</v>
      </c>
      <c r="F20" s="8">
        <v>375</v>
      </c>
      <c r="G20" s="8">
        <v>372</v>
      </c>
      <c r="H20" s="8">
        <v>372</v>
      </c>
      <c r="I20" s="8">
        <v>371</v>
      </c>
      <c r="J20" s="8">
        <v>370</v>
      </c>
      <c r="K20" s="8">
        <v>368</v>
      </c>
      <c r="L20" s="8">
        <v>368</v>
      </c>
      <c r="M20" s="8">
        <v>366</v>
      </c>
      <c r="N20" s="8"/>
      <c r="O20" s="8"/>
      <c r="P20" s="8"/>
      <c r="Q20" s="8"/>
      <c r="R20" s="8"/>
      <c r="S20" s="8"/>
      <c r="T20" s="8"/>
      <c r="U20" s="8"/>
      <c r="V20" s="8"/>
      <c r="W20" s="9"/>
      <c r="X20" s="16">
        <f>AVERAGE(D20:M20)</f>
        <v>371.7</v>
      </c>
    </row>
    <row r="21" spans="1:24" ht="19.5" customHeight="1">
      <c r="A21" s="29" t="s">
        <v>217</v>
      </c>
      <c r="B21" s="1" t="s">
        <v>27</v>
      </c>
      <c r="C21" s="10" t="s">
        <v>1</v>
      </c>
      <c r="D21" s="5">
        <v>358</v>
      </c>
      <c r="E21" s="5"/>
      <c r="F21" s="5"/>
      <c r="G21" s="5" t="s">
        <v>139</v>
      </c>
      <c r="H21" s="5"/>
      <c r="I21" s="5"/>
      <c r="J21" s="5">
        <v>370</v>
      </c>
      <c r="K21" s="6"/>
      <c r="L21" s="6"/>
      <c r="M21" s="6">
        <v>367</v>
      </c>
      <c r="N21" s="6">
        <v>355</v>
      </c>
      <c r="O21" s="5">
        <v>368</v>
      </c>
      <c r="P21" s="5"/>
      <c r="Q21" s="5" t="s">
        <v>239</v>
      </c>
      <c r="R21" s="5"/>
      <c r="S21" s="5"/>
      <c r="T21" s="5" t="s">
        <v>270</v>
      </c>
      <c r="U21" s="5" t="s">
        <v>297</v>
      </c>
      <c r="V21" s="5"/>
      <c r="W21" s="26"/>
      <c r="X21" s="14"/>
    </row>
    <row r="22" spans="2:24" ht="19.5" customHeight="1">
      <c r="B22" s="18" t="s">
        <v>60</v>
      </c>
      <c r="C22" s="4" t="s">
        <v>2</v>
      </c>
      <c r="D22" s="8">
        <v>370</v>
      </c>
      <c r="E22" s="8">
        <v>370</v>
      </c>
      <c r="F22" s="8">
        <v>369</v>
      </c>
      <c r="G22" s="8">
        <v>368</v>
      </c>
      <c r="H22" s="8">
        <v>367</v>
      </c>
      <c r="I22" s="8">
        <v>367</v>
      </c>
      <c r="J22" s="8">
        <v>366</v>
      </c>
      <c r="K22" s="8">
        <v>366</v>
      </c>
      <c r="L22" s="8">
        <v>365</v>
      </c>
      <c r="M22" s="8">
        <v>365</v>
      </c>
      <c r="N22" s="8"/>
      <c r="O22" s="8"/>
      <c r="P22" s="8"/>
      <c r="Q22" s="8"/>
      <c r="R22" s="8"/>
      <c r="S22" s="8"/>
      <c r="T22" s="8"/>
      <c r="U22" s="8"/>
      <c r="V22" s="8"/>
      <c r="W22" s="9"/>
      <c r="X22" s="16">
        <f>AVERAGE(D22:M22)</f>
        <v>367.3</v>
      </c>
    </row>
    <row r="23" ht="19.5" customHeight="1">
      <c r="B23" s="2"/>
    </row>
    <row r="24" spans="2:24" ht="19.5" customHeight="1">
      <c r="B24" s="17" t="s">
        <v>61</v>
      </c>
      <c r="C24" s="11"/>
      <c r="D24" s="12">
        <v>1</v>
      </c>
      <c r="E24" s="12">
        <v>2</v>
      </c>
      <c r="F24" s="12">
        <v>3</v>
      </c>
      <c r="G24" s="12">
        <v>4</v>
      </c>
      <c r="H24" s="12">
        <v>5</v>
      </c>
      <c r="I24" s="12">
        <v>6</v>
      </c>
      <c r="J24" s="12">
        <v>7</v>
      </c>
      <c r="K24" s="12">
        <v>8</v>
      </c>
      <c r="L24" s="12">
        <v>9</v>
      </c>
      <c r="M24" s="12">
        <v>10</v>
      </c>
      <c r="N24" s="12">
        <v>11</v>
      </c>
      <c r="O24" s="12">
        <v>12</v>
      </c>
      <c r="P24" s="12">
        <v>13</v>
      </c>
      <c r="Q24" s="12">
        <v>14</v>
      </c>
      <c r="R24" s="12">
        <v>15</v>
      </c>
      <c r="S24" s="12">
        <v>16</v>
      </c>
      <c r="T24" s="12">
        <v>17</v>
      </c>
      <c r="U24" s="12">
        <v>18</v>
      </c>
      <c r="V24" s="39">
        <v>19</v>
      </c>
      <c r="W24" s="39">
        <v>20</v>
      </c>
      <c r="X24" s="13"/>
    </row>
    <row r="25" spans="1:24" ht="19.5" customHeight="1">
      <c r="A25" s="29" t="s">
        <v>9</v>
      </c>
      <c r="B25" s="1" t="s">
        <v>44</v>
      </c>
      <c r="C25" s="10" t="s">
        <v>1</v>
      </c>
      <c r="D25" s="5">
        <v>364</v>
      </c>
      <c r="E25" s="5"/>
      <c r="F25" s="5">
        <v>365</v>
      </c>
      <c r="G25" s="5"/>
      <c r="H25" s="5"/>
      <c r="I25" s="5" t="s">
        <v>168</v>
      </c>
      <c r="J25" s="5">
        <v>380</v>
      </c>
      <c r="K25" s="5"/>
      <c r="L25" s="6"/>
      <c r="M25" s="6"/>
      <c r="N25" s="6">
        <v>362</v>
      </c>
      <c r="O25" s="5"/>
      <c r="P25" s="6"/>
      <c r="Q25" s="5"/>
      <c r="R25" s="6">
        <v>369</v>
      </c>
      <c r="S25" s="5" t="s">
        <v>257</v>
      </c>
      <c r="T25" s="5"/>
      <c r="U25" s="5" t="s">
        <v>200</v>
      </c>
      <c r="V25" s="5"/>
      <c r="W25" s="26"/>
      <c r="X25" s="14"/>
    </row>
    <row r="26" spans="2:24" ht="19.5" customHeight="1">
      <c r="B26" s="18" t="s">
        <v>62</v>
      </c>
      <c r="C26" s="4" t="s">
        <v>2</v>
      </c>
      <c r="D26" s="8">
        <v>380</v>
      </c>
      <c r="E26" s="8">
        <v>380</v>
      </c>
      <c r="F26" s="8">
        <v>379</v>
      </c>
      <c r="G26" s="8">
        <v>377</v>
      </c>
      <c r="H26" s="8">
        <v>376</v>
      </c>
      <c r="I26" s="8">
        <v>370</v>
      </c>
      <c r="J26" s="8">
        <v>369</v>
      </c>
      <c r="K26" s="8">
        <v>365</v>
      </c>
      <c r="L26" s="8">
        <v>365</v>
      </c>
      <c r="M26" s="8">
        <v>364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16">
        <f>AVERAGE(D26:M26)</f>
        <v>372.5</v>
      </c>
    </row>
    <row r="27" spans="1:24" ht="19.5" customHeight="1">
      <c r="A27" s="29" t="s">
        <v>10</v>
      </c>
      <c r="B27" s="1" t="s">
        <v>65</v>
      </c>
      <c r="C27" s="10" t="s">
        <v>1</v>
      </c>
      <c r="D27" s="5">
        <v>337</v>
      </c>
      <c r="E27" s="5">
        <v>358</v>
      </c>
      <c r="F27" s="5"/>
      <c r="G27" s="6">
        <v>360</v>
      </c>
      <c r="H27" s="5">
        <v>349</v>
      </c>
      <c r="I27" s="5"/>
      <c r="J27" s="5">
        <v>352</v>
      </c>
      <c r="K27" s="6"/>
      <c r="L27" s="6"/>
      <c r="M27" s="6"/>
      <c r="N27" s="5" t="s">
        <v>202</v>
      </c>
      <c r="O27" s="5"/>
      <c r="P27" s="5" t="s">
        <v>229</v>
      </c>
      <c r="Q27" s="5"/>
      <c r="R27" s="5">
        <v>345</v>
      </c>
      <c r="S27" s="5">
        <v>350</v>
      </c>
      <c r="T27" s="5"/>
      <c r="U27" s="5"/>
      <c r="V27" s="5"/>
      <c r="W27" s="26"/>
      <c r="X27" s="14"/>
    </row>
    <row r="28" spans="2:24" ht="19.5" customHeight="1">
      <c r="B28" s="18" t="s">
        <v>157</v>
      </c>
      <c r="C28" s="4" t="s">
        <v>2</v>
      </c>
      <c r="D28" s="8">
        <v>360</v>
      </c>
      <c r="E28" s="8">
        <v>358</v>
      </c>
      <c r="F28" s="8">
        <v>355</v>
      </c>
      <c r="G28" s="8">
        <v>352</v>
      </c>
      <c r="H28" s="8">
        <v>350</v>
      </c>
      <c r="I28" s="8">
        <v>349</v>
      </c>
      <c r="J28" s="8">
        <v>345</v>
      </c>
      <c r="K28" s="8">
        <v>337</v>
      </c>
      <c r="L28" s="8">
        <v>334</v>
      </c>
      <c r="M28" s="8">
        <v>332</v>
      </c>
      <c r="N28" s="8"/>
      <c r="O28" s="8"/>
      <c r="P28" s="8"/>
      <c r="Q28" s="8"/>
      <c r="R28" s="8"/>
      <c r="S28" s="8"/>
      <c r="T28" s="8"/>
      <c r="U28" s="8"/>
      <c r="V28" s="8"/>
      <c r="W28" s="9"/>
      <c r="X28" s="16">
        <f>AVERAGE(D28:M28)</f>
        <v>347.2</v>
      </c>
    </row>
    <row r="29" spans="1:24" ht="19.5" customHeight="1">
      <c r="A29" s="29" t="s">
        <v>11</v>
      </c>
      <c r="B29" s="1" t="s">
        <v>83</v>
      </c>
      <c r="C29" s="10" t="s">
        <v>1</v>
      </c>
      <c r="D29" s="5"/>
      <c r="E29" s="5">
        <v>302</v>
      </c>
      <c r="F29" s="5">
        <v>317</v>
      </c>
      <c r="G29" s="5">
        <v>320</v>
      </c>
      <c r="H29" s="5">
        <v>328</v>
      </c>
      <c r="I29" s="5">
        <v>316</v>
      </c>
      <c r="J29" s="5"/>
      <c r="K29" s="5">
        <v>326</v>
      </c>
      <c r="L29" s="6"/>
      <c r="M29" s="6">
        <v>348</v>
      </c>
      <c r="N29" s="6">
        <v>338</v>
      </c>
      <c r="O29" s="5">
        <v>333</v>
      </c>
      <c r="P29" s="6">
        <v>343</v>
      </c>
      <c r="Q29" s="5"/>
      <c r="R29" s="6"/>
      <c r="S29" s="5" t="s">
        <v>258</v>
      </c>
      <c r="T29" s="5"/>
      <c r="U29" s="5">
        <v>349</v>
      </c>
      <c r="V29" s="5"/>
      <c r="W29" s="26"/>
      <c r="X29" s="14"/>
    </row>
    <row r="30" spans="2:24" ht="19.5" customHeight="1">
      <c r="B30" s="18" t="s">
        <v>82</v>
      </c>
      <c r="C30" s="4" t="s">
        <v>2</v>
      </c>
      <c r="D30" s="8">
        <v>349</v>
      </c>
      <c r="E30" s="8">
        <v>348</v>
      </c>
      <c r="F30" s="8">
        <v>343</v>
      </c>
      <c r="G30" s="8">
        <v>338</v>
      </c>
      <c r="H30" s="8">
        <v>338</v>
      </c>
      <c r="I30" s="8">
        <v>334</v>
      </c>
      <c r="J30" s="8">
        <v>333</v>
      </c>
      <c r="K30" s="8">
        <v>328</v>
      </c>
      <c r="L30" s="8">
        <v>326</v>
      </c>
      <c r="M30" s="8">
        <v>320</v>
      </c>
      <c r="N30" s="8"/>
      <c r="O30" s="8"/>
      <c r="P30" s="8"/>
      <c r="Q30" s="8"/>
      <c r="R30" s="8"/>
      <c r="S30" s="8"/>
      <c r="T30" s="8"/>
      <c r="U30" s="8"/>
      <c r="V30" s="8"/>
      <c r="W30" s="9"/>
      <c r="X30" s="16">
        <f>AVERAGE(D30:M30)</f>
        <v>335.7</v>
      </c>
    </row>
    <row r="31" spans="1:24" ht="19.5" customHeight="1">
      <c r="A31" s="29" t="s">
        <v>214</v>
      </c>
      <c r="B31" s="1" t="s">
        <v>56</v>
      </c>
      <c r="C31" s="10" t="s">
        <v>1</v>
      </c>
      <c r="D31" s="5">
        <v>331</v>
      </c>
      <c r="E31" s="5">
        <v>319</v>
      </c>
      <c r="F31" s="5">
        <v>310</v>
      </c>
      <c r="G31" s="6">
        <v>324</v>
      </c>
      <c r="H31" s="5"/>
      <c r="I31" s="5">
        <v>334</v>
      </c>
      <c r="J31" s="5"/>
      <c r="K31" s="6">
        <v>318</v>
      </c>
      <c r="L31" s="6"/>
      <c r="M31" s="6"/>
      <c r="N31" s="6"/>
      <c r="O31" s="5">
        <v>332</v>
      </c>
      <c r="P31" s="6">
        <v>303</v>
      </c>
      <c r="Q31" s="5">
        <v>352</v>
      </c>
      <c r="R31" s="6"/>
      <c r="S31" s="5"/>
      <c r="T31" s="5">
        <v>307</v>
      </c>
      <c r="U31" s="5"/>
      <c r="V31" s="5"/>
      <c r="W31" s="7"/>
      <c r="X31" s="14"/>
    </row>
    <row r="32" spans="2:24" ht="19.5" customHeight="1">
      <c r="B32" s="18" t="s">
        <v>24</v>
      </c>
      <c r="C32" s="4" t="s">
        <v>2</v>
      </c>
      <c r="D32" s="8">
        <v>352</v>
      </c>
      <c r="E32" s="8">
        <v>334</v>
      </c>
      <c r="F32" s="8">
        <v>332</v>
      </c>
      <c r="G32" s="8">
        <v>331</v>
      </c>
      <c r="H32" s="8">
        <v>324</v>
      </c>
      <c r="I32" s="8">
        <v>319</v>
      </c>
      <c r="J32" s="8">
        <v>318</v>
      </c>
      <c r="K32" s="8">
        <v>310</v>
      </c>
      <c r="L32" s="8">
        <v>307</v>
      </c>
      <c r="M32" s="8">
        <v>303</v>
      </c>
      <c r="N32" s="8"/>
      <c r="O32" s="8"/>
      <c r="P32" s="8"/>
      <c r="Q32" s="8"/>
      <c r="R32" s="8"/>
      <c r="S32" s="8"/>
      <c r="T32" s="8"/>
      <c r="U32" s="8"/>
      <c r="V32" s="8"/>
      <c r="W32" s="9"/>
      <c r="X32" s="16">
        <f>AVERAGE(D32:M32)</f>
        <v>323</v>
      </c>
    </row>
    <row r="33" spans="1:24" ht="19.5" customHeight="1">
      <c r="A33" s="29" t="s">
        <v>215</v>
      </c>
      <c r="B33" s="1" t="s">
        <v>25</v>
      </c>
      <c r="C33" s="10" t="s">
        <v>1</v>
      </c>
      <c r="D33" s="5">
        <v>263</v>
      </c>
      <c r="E33" s="5" t="s">
        <v>84</v>
      </c>
      <c r="F33" s="5">
        <v>288</v>
      </c>
      <c r="G33" s="6"/>
      <c r="H33" s="5"/>
      <c r="I33" s="5">
        <v>294</v>
      </c>
      <c r="J33" s="5"/>
      <c r="K33" s="6"/>
      <c r="L33" s="6"/>
      <c r="M33" s="5" t="s">
        <v>194</v>
      </c>
      <c r="N33" s="6"/>
      <c r="O33" s="5"/>
      <c r="P33" s="6">
        <v>296</v>
      </c>
      <c r="Q33" s="5">
        <v>303</v>
      </c>
      <c r="R33" s="6"/>
      <c r="S33" s="5"/>
      <c r="T33" s="5" t="s">
        <v>271</v>
      </c>
      <c r="U33" s="5"/>
      <c r="V33" s="5"/>
      <c r="W33" s="7"/>
      <c r="X33" s="14"/>
    </row>
    <row r="34" spans="2:24" ht="19.5" customHeight="1">
      <c r="B34" s="18" t="s">
        <v>63</v>
      </c>
      <c r="C34" s="4" t="s">
        <v>2</v>
      </c>
      <c r="D34" s="8">
        <v>313</v>
      </c>
      <c r="E34" s="8">
        <v>310</v>
      </c>
      <c r="F34" s="8">
        <v>303</v>
      </c>
      <c r="G34" s="8">
        <v>303</v>
      </c>
      <c r="H34" s="8">
        <v>299</v>
      </c>
      <c r="I34" s="8">
        <v>296</v>
      </c>
      <c r="J34" s="8">
        <v>294</v>
      </c>
      <c r="K34" s="8">
        <v>293</v>
      </c>
      <c r="L34" s="8">
        <v>288</v>
      </c>
      <c r="M34" s="8">
        <v>280</v>
      </c>
      <c r="N34" s="8"/>
      <c r="O34" s="8"/>
      <c r="P34" s="8"/>
      <c r="Q34" s="8"/>
      <c r="R34" s="8"/>
      <c r="S34" s="8"/>
      <c r="T34" s="8"/>
      <c r="U34" s="8"/>
      <c r="V34" s="8"/>
      <c r="W34" s="9"/>
      <c r="X34" s="16">
        <f>AVERAGE(D34:M34)</f>
        <v>297.9</v>
      </c>
    </row>
    <row r="35" ht="19.5" customHeight="1"/>
    <row r="36" spans="2:24" ht="19.5" customHeight="1">
      <c r="B36" s="17" t="s">
        <v>64</v>
      </c>
      <c r="C36" s="11"/>
      <c r="D36" s="12">
        <v>1</v>
      </c>
      <c r="E36" s="12">
        <v>2</v>
      </c>
      <c r="F36" s="12">
        <v>3</v>
      </c>
      <c r="G36" s="12">
        <v>4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12">
        <v>10</v>
      </c>
      <c r="N36" s="12">
        <v>11</v>
      </c>
      <c r="O36" s="12">
        <v>12</v>
      </c>
      <c r="P36" s="12">
        <v>13</v>
      </c>
      <c r="Q36" s="12">
        <v>14</v>
      </c>
      <c r="R36" s="12">
        <v>15</v>
      </c>
      <c r="S36" s="12">
        <v>16</v>
      </c>
      <c r="T36" s="12">
        <v>17</v>
      </c>
      <c r="U36" s="12">
        <v>18</v>
      </c>
      <c r="V36" s="39">
        <v>19</v>
      </c>
      <c r="W36" s="39">
        <v>20</v>
      </c>
      <c r="X36" s="13"/>
    </row>
    <row r="37" spans="1:24" ht="19.5" customHeight="1">
      <c r="A37" s="29" t="s">
        <v>9</v>
      </c>
      <c r="B37" s="1" t="s">
        <v>85</v>
      </c>
      <c r="C37" s="10" t="s">
        <v>1</v>
      </c>
      <c r="D37" s="5"/>
      <c r="E37" s="5" t="s">
        <v>86</v>
      </c>
      <c r="F37" s="5"/>
      <c r="G37" s="5" t="s">
        <v>140</v>
      </c>
      <c r="H37" s="5"/>
      <c r="I37" s="5"/>
      <c r="J37" s="5"/>
      <c r="K37" s="5"/>
      <c r="L37" s="5" t="s">
        <v>189</v>
      </c>
      <c r="M37" s="6">
        <v>299</v>
      </c>
      <c r="N37" s="6"/>
      <c r="O37" s="5">
        <v>301</v>
      </c>
      <c r="P37" s="5" t="s">
        <v>230</v>
      </c>
      <c r="Q37" s="5">
        <v>292</v>
      </c>
      <c r="R37" s="5" t="s">
        <v>250</v>
      </c>
      <c r="S37" s="5"/>
      <c r="T37" s="5" t="s">
        <v>272</v>
      </c>
      <c r="U37" s="5"/>
      <c r="V37" s="5"/>
      <c r="W37" s="26"/>
      <c r="X37" s="14"/>
    </row>
    <row r="38" spans="2:24" ht="19.5" customHeight="1">
      <c r="B38" s="18" t="s">
        <v>87</v>
      </c>
      <c r="C38" s="4" t="s">
        <v>2</v>
      </c>
      <c r="D38" s="8">
        <v>322</v>
      </c>
      <c r="E38" s="8">
        <v>312</v>
      </c>
      <c r="F38" s="8">
        <v>308</v>
      </c>
      <c r="G38" s="8">
        <v>307</v>
      </c>
      <c r="H38" s="8">
        <v>306</v>
      </c>
      <c r="I38" s="8">
        <v>305</v>
      </c>
      <c r="J38" s="8">
        <v>303</v>
      </c>
      <c r="K38" s="8">
        <v>301</v>
      </c>
      <c r="L38" s="8">
        <v>299</v>
      </c>
      <c r="M38" s="8">
        <v>293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6">
        <f>AVERAGE(D38:M38)</f>
        <v>305.6</v>
      </c>
    </row>
    <row r="39" spans="1:24" ht="19.5" customHeight="1">
      <c r="A39" s="29" t="s">
        <v>10</v>
      </c>
      <c r="B39" s="1" t="s">
        <v>145</v>
      </c>
      <c r="C39" s="10" t="s">
        <v>1</v>
      </c>
      <c r="D39" s="5"/>
      <c r="E39" s="5"/>
      <c r="F39" s="5"/>
      <c r="G39" s="5">
        <v>318</v>
      </c>
      <c r="H39" s="5">
        <v>297</v>
      </c>
      <c r="I39" s="5">
        <v>291</v>
      </c>
      <c r="J39" s="5">
        <v>300</v>
      </c>
      <c r="K39" s="5">
        <v>286</v>
      </c>
      <c r="L39" s="6"/>
      <c r="M39" s="6">
        <v>282</v>
      </c>
      <c r="N39" s="6">
        <v>295</v>
      </c>
      <c r="O39" s="5">
        <v>300</v>
      </c>
      <c r="P39" s="6"/>
      <c r="Q39" s="5">
        <v>295</v>
      </c>
      <c r="R39" s="6">
        <v>309</v>
      </c>
      <c r="S39" s="5"/>
      <c r="T39" s="5"/>
      <c r="U39" s="5">
        <v>296</v>
      </c>
      <c r="V39" s="5"/>
      <c r="W39" s="26"/>
      <c r="X39" s="14"/>
    </row>
    <row r="40" spans="2:24" ht="19.5" customHeight="1">
      <c r="B40" s="18" t="s">
        <v>144</v>
      </c>
      <c r="C40" s="4" t="s">
        <v>2</v>
      </c>
      <c r="D40" s="8">
        <v>318</v>
      </c>
      <c r="E40" s="8">
        <v>309</v>
      </c>
      <c r="F40" s="8">
        <v>300</v>
      </c>
      <c r="G40" s="8">
        <v>300</v>
      </c>
      <c r="H40" s="8">
        <v>297</v>
      </c>
      <c r="I40" s="8">
        <v>296</v>
      </c>
      <c r="J40" s="8">
        <v>295</v>
      </c>
      <c r="K40" s="8">
        <v>295</v>
      </c>
      <c r="L40" s="8">
        <v>291</v>
      </c>
      <c r="M40" s="8">
        <v>286</v>
      </c>
      <c r="N40" s="8"/>
      <c r="O40" s="8"/>
      <c r="P40" s="8"/>
      <c r="Q40" s="8"/>
      <c r="R40" s="8"/>
      <c r="S40" s="8"/>
      <c r="T40" s="8"/>
      <c r="U40" s="8"/>
      <c r="V40" s="8"/>
      <c r="W40" s="9"/>
      <c r="X40" s="16">
        <f>AVERAGE(D40:M40)</f>
        <v>298.7</v>
      </c>
    </row>
    <row r="41" spans="1:24" ht="19.5" customHeight="1">
      <c r="A41" s="29" t="s">
        <v>11</v>
      </c>
      <c r="B41" s="1" t="s">
        <v>141</v>
      </c>
      <c r="C41" s="10" t="s">
        <v>1</v>
      </c>
      <c r="D41" s="5"/>
      <c r="E41" s="5"/>
      <c r="F41" s="5"/>
      <c r="G41" s="5" t="s">
        <v>143</v>
      </c>
      <c r="H41" s="5" t="s">
        <v>161</v>
      </c>
      <c r="I41" s="5"/>
      <c r="J41" s="5"/>
      <c r="K41" s="6"/>
      <c r="L41" s="5" t="s">
        <v>190</v>
      </c>
      <c r="M41" s="6"/>
      <c r="N41" s="5" t="s">
        <v>203</v>
      </c>
      <c r="O41" s="5"/>
      <c r="P41" s="5"/>
      <c r="Q41" s="5"/>
      <c r="R41" s="5"/>
      <c r="S41" s="5"/>
      <c r="T41" s="5"/>
      <c r="U41" s="5"/>
      <c r="V41" s="5"/>
      <c r="W41" s="26"/>
      <c r="X41" s="14"/>
    </row>
    <row r="42" spans="2:24" ht="19.5" customHeight="1">
      <c r="B42" s="18" t="s">
        <v>142</v>
      </c>
      <c r="C42" s="4" t="s">
        <v>2</v>
      </c>
      <c r="D42" s="8">
        <v>320</v>
      </c>
      <c r="E42" s="8">
        <v>317</v>
      </c>
      <c r="F42" s="8">
        <v>314</v>
      </c>
      <c r="G42" s="8">
        <v>312</v>
      </c>
      <c r="H42" s="8">
        <v>302</v>
      </c>
      <c r="I42" s="8">
        <v>277</v>
      </c>
      <c r="J42" s="8">
        <v>275</v>
      </c>
      <c r="K42" s="8">
        <v>272</v>
      </c>
      <c r="L42" s="8">
        <v>271</v>
      </c>
      <c r="M42" s="8">
        <v>249</v>
      </c>
      <c r="N42" s="8"/>
      <c r="O42" s="8"/>
      <c r="P42" s="8"/>
      <c r="Q42" s="8"/>
      <c r="R42" s="8"/>
      <c r="S42" s="8"/>
      <c r="T42" s="8"/>
      <c r="U42" s="8"/>
      <c r="V42" s="8"/>
      <c r="W42" s="9"/>
      <c r="X42" s="16">
        <f>AVERAGE(D42:M42)</f>
        <v>290.9</v>
      </c>
    </row>
    <row r="43" spans="1:24" ht="19.5" customHeight="1">
      <c r="A43" s="29" t="s">
        <v>214</v>
      </c>
      <c r="B43" s="1" t="s">
        <v>162</v>
      </c>
      <c r="C43" s="10" t="s">
        <v>1</v>
      </c>
      <c r="D43" s="5"/>
      <c r="E43" s="5"/>
      <c r="F43" s="5"/>
      <c r="G43" s="5"/>
      <c r="H43" s="5" t="s">
        <v>164</v>
      </c>
      <c r="I43" s="5" t="s">
        <v>169</v>
      </c>
      <c r="J43" s="5" t="s">
        <v>176</v>
      </c>
      <c r="K43" s="5"/>
      <c r="L43" s="6"/>
      <c r="M43" s="6"/>
      <c r="N43" s="6"/>
      <c r="O43" s="5" t="s">
        <v>222</v>
      </c>
      <c r="P43" s="6"/>
      <c r="Q43" s="5"/>
      <c r="R43" s="6"/>
      <c r="S43" s="5"/>
      <c r="T43" s="5" t="s">
        <v>273</v>
      </c>
      <c r="U43" s="5"/>
      <c r="V43" s="5"/>
      <c r="W43" s="26"/>
      <c r="X43" s="14"/>
    </row>
    <row r="44" spans="2:24" ht="19.5" customHeight="1">
      <c r="B44" s="18" t="s">
        <v>163</v>
      </c>
      <c r="C44" s="4" t="s">
        <v>2</v>
      </c>
      <c r="D44" s="8">
        <v>292</v>
      </c>
      <c r="E44" s="8">
        <v>282</v>
      </c>
      <c r="F44" s="8">
        <v>281</v>
      </c>
      <c r="G44" s="8">
        <v>280</v>
      </c>
      <c r="H44" s="8">
        <v>277</v>
      </c>
      <c r="I44" s="8">
        <v>277</v>
      </c>
      <c r="J44" s="8">
        <v>273</v>
      </c>
      <c r="K44" s="8">
        <v>265</v>
      </c>
      <c r="L44" s="8">
        <v>262</v>
      </c>
      <c r="M44" s="8">
        <v>250</v>
      </c>
      <c r="N44" s="8"/>
      <c r="O44" s="8"/>
      <c r="P44" s="8"/>
      <c r="Q44" s="8"/>
      <c r="R44" s="8"/>
      <c r="S44" s="8"/>
      <c r="T44" s="8"/>
      <c r="U44" s="8"/>
      <c r="V44" s="8"/>
      <c r="W44" s="9"/>
      <c r="X44" s="16">
        <f>AVERAGE(D44:M44)</f>
        <v>273.9</v>
      </c>
    </row>
    <row r="45" spans="2:24" ht="19.5" customHeight="1">
      <c r="B45" s="1" t="s">
        <v>118</v>
      </c>
      <c r="C45" s="10" t="s">
        <v>1</v>
      </c>
      <c r="D45" s="5"/>
      <c r="E45" s="5"/>
      <c r="F45" s="5">
        <v>299</v>
      </c>
      <c r="G45" s="6">
        <v>294</v>
      </c>
      <c r="H45" s="5"/>
      <c r="I45" s="5"/>
      <c r="J45" s="5"/>
      <c r="K45" s="5">
        <v>261</v>
      </c>
      <c r="L45" s="6"/>
      <c r="M45" s="6"/>
      <c r="N45" s="6"/>
      <c r="O45" s="5"/>
      <c r="P45" s="5"/>
      <c r="Q45" s="5"/>
      <c r="R45" s="5"/>
      <c r="S45" s="5"/>
      <c r="T45" s="5"/>
      <c r="U45" s="5"/>
      <c r="V45" s="5"/>
      <c r="W45" s="7"/>
      <c r="X45" s="14"/>
    </row>
    <row r="46" spans="2:24" ht="19.5" customHeight="1">
      <c r="B46" s="18" t="s">
        <v>119</v>
      </c>
      <c r="C46" s="4" t="s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  <c r="X46" s="16"/>
    </row>
    <row r="47" spans="2:24" ht="19.5" customHeight="1">
      <c r="B47" s="1" t="s">
        <v>36</v>
      </c>
      <c r="C47" s="10" t="s">
        <v>1</v>
      </c>
      <c r="D47" s="5"/>
      <c r="E47" s="5"/>
      <c r="F47" s="5">
        <v>212</v>
      </c>
      <c r="G47" s="6"/>
      <c r="H47" s="5"/>
      <c r="I47" s="5"/>
      <c r="J47" s="5"/>
      <c r="K47" s="5"/>
      <c r="L47" s="6"/>
      <c r="M47" s="6"/>
      <c r="N47" s="6"/>
      <c r="O47" s="5"/>
      <c r="P47" s="5"/>
      <c r="Q47" s="5"/>
      <c r="R47" s="5"/>
      <c r="S47" s="5"/>
      <c r="T47" s="5"/>
      <c r="U47" s="5"/>
      <c r="V47" s="5"/>
      <c r="W47" s="7"/>
      <c r="X47" s="14"/>
    </row>
    <row r="48" spans="2:24" ht="19.5" customHeight="1">
      <c r="B48" s="18" t="s">
        <v>81</v>
      </c>
      <c r="C48" s="4" t="s">
        <v>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16"/>
    </row>
    <row r="49" ht="19.5" customHeight="1"/>
    <row r="50" spans="2:24" ht="19.5" customHeight="1">
      <c r="B50" s="17" t="s">
        <v>4</v>
      </c>
      <c r="C50" s="11"/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2">
        <v>7</v>
      </c>
      <c r="K50" s="12">
        <v>8</v>
      </c>
      <c r="L50" s="12">
        <v>9</v>
      </c>
      <c r="M50" s="12">
        <v>10</v>
      </c>
      <c r="N50" s="12">
        <v>11</v>
      </c>
      <c r="O50" s="12">
        <v>12</v>
      </c>
      <c r="P50" s="12">
        <v>13</v>
      </c>
      <c r="Q50" s="12">
        <v>14</v>
      </c>
      <c r="R50" s="12">
        <v>15</v>
      </c>
      <c r="S50" s="12">
        <v>16</v>
      </c>
      <c r="T50" s="12">
        <v>17</v>
      </c>
      <c r="U50" s="12">
        <v>18</v>
      </c>
      <c r="V50" s="39">
        <v>19</v>
      </c>
      <c r="W50" s="39">
        <v>20</v>
      </c>
      <c r="X50" s="13"/>
    </row>
    <row r="51" spans="1:24" ht="19.5" customHeight="1">
      <c r="A51" s="29" t="s">
        <v>9</v>
      </c>
      <c r="B51" s="1" t="s">
        <v>29</v>
      </c>
      <c r="C51" s="10" t="s">
        <v>1</v>
      </c>
      <c r="D51" s="5">
        <v>351</v>
      </c>
      <c r="E51" s="5">
        <v>361</v>
      </c>
      <c r="F51" s="5">
        <v>355</v>
      </c>
      <c r="G51" s="6"/>
      <c r="H51" s="5">
        <v>374</v>
      </c>
      <c r="I51" s="5">
        <v>371</v>
      </c>
      <c r="J51" s="5">
        <v>373</v>
      </c>
      <c r="K51" s="5">
        <v>357</v>
      </c>
      <c r="L51" s="5"/>
      <c r="M51" s="6"/>
      <c r="N51" s="5">
        <v>376</v>
      </c>
      <c r="O51" s="5">
        <v>371</v>
      </c>
      <c r="P51" s="5">
        <v>374</v>
      </c>
      <c r="Q51" s="5"/>
      <c r="R51" s="6">
        <v>376</v>
      </c>
      <c r="S51" s="5">
        <v>374</v>
      </c>
      <c r="T51" s="5">
        <v>371</v>
      </c>
      <c r="U51" s="5">
        <v>374</v>
      </c>
      <c r="V51" s="6"/>
      <c r="W51" s="26"/>
      <c r="X51" s="14"/>
    </row>
    <row r="52" spans="2:24" ht="19.5" customHeight="1">
      <c r="B52" s="18" t="s">
        <v>66</v>
      </c>
      <c r="C52" s="4" t="s">
        <v>2</v>
      </c>
      <c r="D52" s="8">
        <v>376</v>
      </c>
      <c r="E52" s="8">
        <v>376</v>
      </c>
      <c r="F52" s="8">
        <v>374</v>
      </c>
      <c r="G52" s="8">
        <v>374</v>
      </c>
      <c r="H52" s="8">
        <v>374</v>
      </c>
      <c r="I52" s="8">
        <v>374</v>
      </c>
      <c r="J52" s="8">
        <v>373</v>
      </c>
      <c r="K52" s="8">
        <v>371</v>
      </c>
      <c r="L52" s="8">
        <v>371</v>
      </c>
      <c r="M52" s="8">
        <v>371</v>
      </c>
      <c r="N52" s="8"/>
      <c r="O52" s="8"/>
      <c r="P52" s="30"/>
      <c r="Q52" s="30"/>
      <c r="R52" s="30"/>
      <c r="S52" s="30"/>
      <c r="T52" s="30"/>
      <c r="U52" s="30"/>
      <c r="V52" s="30"/>
      <c r="W52" s="31"/>
      <c r="X52" s="16">
        <f>AVERAGE(D52:M52)</f>
        <v>373.4</v>
      </c>
    </row>
    <row r="53" spans="1:24" ht="19.5" customHeight="1">
      <c r="A53" s="29" t="s">
        <v>10</v>
      </c>
      <c r="B53" s="1" t="s">
        <v>30</v>
      </c>
      <c r="C53" s="10" t="s">
        <v>1</v>
      </c>
      <c r="D53" s="5">
        <v>334</v>
      </c>
      <c r="E53" s="5"/>
      <c r="F53" s="5">
        <v>344</v>
      </c>
      <c r="G53" s="6">
        <v>348</v>
      </c>
      <c r="H53" s="5">
        <v>330</v>
      </c>
      <c r="I53" s="5">
        <v>332</v>
      </c>
      <c r="J53" s="5">
        <v>346</v>
      </c>
      <c r="K53" s="6">
        <v>354</v>
      </c>
      <c r="L53" s="6"/>
      <c r="M53" s="6">
        <v>358</v>
      </c>
      <c r="N53" s="6">
        <v>318</v>
      </c>
      <c r="O53" s="5"/>
      <c r="P53" s="6">
        <v>346</v>
      </c>
      <c r="Q53" s="5">
        <v>366</v>
      </c>
      <c r="R53" s="5"/>
      <c r="S53" s="5">
        <v>334</v>
      </c>
      <c r="T53" s="5">
        <v>349</v>
      </c>
      <c r="U53" s="5">
        <v>349</v>
      </c>
      <c r="V53" s="5"/>
      <c r="W53" s="26"/>
      <c r="X53" s="14"/>
    </row>
    <row r="54" spans="2:24" ht="19.5" customHeight="1">
      <c r="B54" s="18" t="s">
        <v>67</v>
      </c>
      <c r="C54" s="4" t="s">
        <v>2</v>
      </c>
      <c r="D54" s="8">
        <v>366</v>
      </c>
      <c r="E54" s="8">
        <v>358</v>
      </c>
      <c r="F54" s="8">
        <v>354</v>
      </c>
      <c r="G54" s="8">
        <v>349</v>
      </c>
      <c r="H54" s="8">
        <v>349</v>
      </c>
      <c r="I54" s="8">
        <v>348</v>
      </c>
      <c r="J54" s="8">
        <v>346</v>
      </c>
      <c r="K54" s="8">
        <v>346</v>
      </c>
      <c r="L54" s="8">
        <v>344</v>
      </c>
      <c r="M54" s="8">
        <v>334</v>
      </c>
      <c r="N54" s="8"/>
      <c r="O54" s="8"/>
      <c r="P54" s="8"/>
      <c r="Q54" s="8"/>
      <c r="R54" s="8"/>
      <c r="S54" s="8"/>
      <c r="T54" s="8"/>
      <c r="U54" s="8"/>
      <c r="V54" s="8"/>
      <c r="W54" s="9"/>
      <c r="X54" s="16">
        <f>AVERAGE(D54:M54)</f>
        <v>349.4</v>
      </c>
    </row>
    <row r="55" spans="1:24" ht="19.5" customHeight="1">
      <c r="A55" s="29" t="s">
        <v>11</v>
      </c>
      <c r="B55" s="1" t="s">
        <v>88</v>
      </c>
      <c r="C55" s="10" t="s">
        <v>1</v>
      </c>
      <c r="D55" s="5"/>
      <c r="E55" s="5" t="s">
        <v>90</v>
      </c>
      <c r="F55" s="5"/>
      <c r="G55" s="5">
        <v>320</v>
      </c>
      <c r="H55" s="5"/>
      <c r="I55" s="5">
        <v>330</v>
      </c>
      <c r="J55" s="5">
        <v>332</v>
      </c>
      <c r="K55" s="5"/>
      <c r="L55" s="6">
        <v>337</v>
      </c>
      <c r="M55" s="6">
        <v>346</v>
      </c>
      <c r="N55" s="6"/>
      <c r="O55" s="5"/>
      <c r="P55" s="6">
        <v>344</v>
      </c>
      <c r="Q55" s="5">
        <v>350</v>
      </c>
      <c r="R55" s="6"/>
      <c r="S55" s="5"/>
      <c r="T55" s="5">
        <v>348</v>
      </c>
      <c r="U55" s="5"/>
      <c r="V55" s="5"/>
      <c r="W55" s="26"/>
      <c r="X55" s="14"/>
    </row>
    <row r="56" spans="2:24" ht="19.5" customHeight="1">
      <c r="B56" s="18" t="s">
        <v>89</v>
      </c>
      <c r="C56" s="4" t="s">
        <v>2</v>
      </c>
      <c r="D56" s="8">
        <v>351</v>
      </c>
      <c r="E56" s="8">
        <v>350</v>
      </c>
      <c r="F56" s="8">
        <v>348</v>
      </c>
      <c r="G56" s="8">
        <v>346</v>
      </c>
      <c r="H56" s="8">
        <v>344</v>
      </c>
      <c r="I56" s="8">
        <v>342</v>
      </c>
      <c r="J56" s="8">
        <v>337</v>
      </c>
      <c r="K56" s="8">
        <v>332</v>
      </c>
      <c r="L56" s="8">
        <v>330</v>
      </c>
      <c r="M56" s="8">
        <v>320</v>
      </c>
      <c r="N56" s="8"/>
      <c r="O56" s="8"/>
      <c r="P56" s="8"/>
      <c r="Q56" s="8"/>
      <c r="R56" s="8"/>
      <c r="S56" s="8"/>
      <c r="T56" s="8"/>
      <c r="U56" s="8"/>
      <c r="V56" s="8"/>
      <c r="W56" s="9"/>
      <c r="X56" s="16">
        <f>AVERAGE(D56:M56)</f>
        <v>340</v>
      </c>
    </row>
    <row r="57" spans="1:24" ht="19.5" customHeight="1">
      <c r="A57" s="29" t="s">
        <v>214</v>
      </c>
      <c r="B57" s="1" t="s">
        <v>92</v>
      </c>
      <c r="C57" s="10" t="s">
        <v>1</v>
      </c>
      <c r="D57" s="5"/>
      <c r="E57" s="5">
        <v>215</v>
      </c>
      <c r="F57" s="5">
        <v>237</v>
      </c>
      <c r="G57" s="5">
        <v>278</v>
      </c>
      <c r="H57" s="5"/>
      <c r="I57" s="5">
        <v>255</v>
      </c>
      <c r="J57" s="5"/>
      <c r="K57" s="5">
        <v>231</v>
      </c>
      <c r="L57" s="6"/>
      <c r="M57" s="6">
        <v>221</v>
      </c>
      <c r="N57" s="6">
        <v>232</v>
      </c>
      <c r="O57" s="5">
        <v>224</v>
      </c>
      <c r="P57" s="6">
        <v>292</v>
      </c>
      <c r="Q57" s="5"/>
      <c r="R57" s="6">
        <v>250</v>
      </c>
      <c r="S57" s="5">
        <v>227</v>
      </c>
      <c r="T57" s="5"/>
      <c r="U57" s="5">
        <v>229</v>
      </c>
      <c r="V57" s="5"/>
      <c r="W57" s="26"/>
      <c r="X57" s="14"/>
    </row>
    <row r="58" spans="2:24" ht="19.5" customHeight="1">
      <c r="B58" s="18" t="s">
        <v>91</v>
      </c>
      <c r="C58" s="4" t="s">
        <v>2</v>
      </c>
      <c r="D58" s="8">
        <v>292</v>
      </c>
      <c r="E58" s="8">
        <v>278</v>
      </c>
      <c r="F58" s="8">
        <v>255</v>
      </c>
      <c r="G58" s="8">
        <v>250</v>
      </c>
      <c r="H58" s="8">
        <v>237</v>
      </c>
      <c r="I58" s="8">
        <v>232</v>
      </c>
      <c r="J58" s="8">
        <v>231</v>
      </c>
      <c r="K58" s="8">
        <v>229</v>
      </c>
      <c r="L58" s="8">
        <v>227</v>
      </c>
      <c r="M58" s="8">
        <v>224</v>
      </c>
      <c r="N58" s="8"/>
      <c r="O58" s="8"/>
      <c r="P58" s="8"/>
      <c r="Q58" s="8"/>
      <c r="R58" s="8"/>
      <c r="S58" s="8"/>
      <c r="T58" s="8"/>
      <c r="U58" s="8"/>
      <c r="V58" s="8"/>
      <c r="W58" s="9"/>
      <c r="X58" s="16">
        <f>AVERAGE(D58:M58)</f>
        <v>245.5</v>
      </c>
    </row>
    <row r="59" ht="19.5" customHeight="1"/>
    <row r="60" spans="2:24" ht="19.5" customHeight="1">
      <c r="B60" s="17" t="s">
        <v>47</v>
      </c>
      <c r="C60" s="11"/>
      <c r="D60" s="12">
        <v>1</v>
      </c>
      <c r="E60" s="12">
        <v>2</v>
      </c>
      <c r="F60" s="12">
        <v>3</v>
      </c>
      <c r="G60" s="12">
        <v>4</v>
      </c>
      <c r="H60" s="12">
        <v>5</v>
      </c>
      <c r="I60" s="12">
        <v>6</v>
      </c>
      <c r="J60" s="12">
        <v>7</v>
      </c>
      <c r="K60" s="12">
        <v>8</v>
      </c>
      <c r="L60" s="12">
        <v>9</v>
      </c>
      <c r="M60" s="12">
        <v>10</v>
      </c>
      <c r="N60" s="12">
        <v>11</v>
      </c>
      <c r="O60" s="12">
        <v>12</v>
      </c>
      <c r="P60" s="12">
        <v>13</v>
      </c>
      <c r="Q60" s="12">
        <v>14</v>
      </c>
      <c r="R60" s="12">
        <v>15</v>
      </c>
      <c r="S60" s="12">
        <v>16</v>
      </c>
      <c r="T60" s="12">
        <v>17</v>
      </c>
      <c r="U60" s="12">
        <v>18</v>
      </c>
      <c r="V60" s="39">
        <v>19</v>
      </c>
      <c r="W60" s="39">
        <v>20</v>
      </c>
      <c r="X60" s="13"/>
    </row>
    <row r="61" spans="1:24" ht="19.5" customHeight="1">
      <c r="A61" s="29" t="s">
        <v>9</v>
      </c>
      <c r="B61" s="1" t="s">
        <v>123</v>
      </c>
      <c r="C61" s="10" t="s">
        <v>1</v>
      </c>
      <c r="D61" s="5"/>
      <c r="E61" s="5"/>
      <c r="F61" s="5" t="s">
        <v>124</v>
      </c>
      <c r="G61" s="5">
        <v>169</v>
      </c>
      <c r="H61" s="5"/>
      <c r="I61" s="5">
        <v>178</v>
      </c>
      <c r="J61" s="5" t="s">
        <v>177</v>
      </c>
      <c r="K61" s="6"/>
      <c r="L61" s="6">
        <v>183</v>
      </c>
      <c r="M61" s="6">
        <v>184</v>
      </c>
      <c r="N61" s="6">
        <v>164</v>
      </c>
      <c r="O61" s="5">
        <v>174</v>
      </c>
      <c r="P61" s="6"/>
      <c r="Q61" s="5">
        <v>178</v>
      </c>
      <c r="R61" s="5"/>
      <c r="S61" s="5">
        <v>182</v>
      </c>
      <c r="T61" s="5">
        <v>174</v>
      </c>
      <c r="U61" s="5" t="s">
        <v>288</v>
      </c>
      <c r="V61" s="5"/>
      <c r="W61" s="26"/>
      <c r="X61" s="14"/>
    </row>
    <row r="62" spans="2:24" ht="19.5" customHeight="1">
      <c r="B62" s="18" t="s">
        <v>122</v>
      </c>
      <c r="C62" s="4" t="s">
        <v>2</v>
      </c>
      <c r="D62" s="8">
        <v>184</v>
      </c>
      <c r="E62" s="8">
        <v>183</v>
      </c>
      <c r="F62" s="8">
        <v>183</v>
      </c>
      <c r="G62" s="8">
        <v>182</v>
      </c>
      <c r="H62" s="8">
        <v>179</v>
      </c>
      <c r="I62" s="8">
        <v>179</v>
      </c>
      <c r="J62" s="8">
        <v>178</v>
      </c>
      <c r="K62" s="8">
        <v>178</v>
      </c>
      <c r="L62" s="8">
        <v>177</v>
      </c>
      <c r="M62" s="8">
        <v>177</v>
      </c>
      <c r="N62" s="8"/>
      <c r="O62" s="8"/>
      <c r="P62" s="8"/>
      <c r="Q62" s="8"/>
      <c r="R62" s="8"/>
      <c r="S62" s="8"/>
      <c r="T62" s="8"/>
      <c r="U62" s="8"/>
      <c r="V62" s="8"/>
      <c r="W62" s="9"/>
      <c r="X62" s="16">
        <f>AVERAGE(D62:M62)</f>
        <v>180</v>
      </c>
    </row>
    <row r="63" spans="1:24" ht="19.5" customHeight="1">
      <c r="A63" s="29" t="s">
        <v>10</v>
      </c>
      <c r="B63" s="1" t="s">
        <v>32</v>
      </c>
      <c r="C63" s="10" t="s">
        <v>1</v>
      </c>
      <c r="D63" s="5">
        <v>168</v>
      </c>
      <c r="E63" s="5">
        <v>158</v>
      </c>
      <c r="F63" s="5"/>
      <c r="G63" s="6"/>
      <c r="H63" s="5">
        <v>160</v>
      </c>
      <c r="I63" s="5">
        <v>172</v>
      </c>
      <c r="J63" s="5"/>
      <c r="K63" s="6">
        <v>158</v>
      </c>
      <c r="L63" s="6">
        <v>158</v>
      </c>
      <c r="M63" s="5" t="s">
        <v>195</v>
      </c>
      <c r="N63" s="5" t="s">
        <v>205</v>
      </c>
      <c r="O63" s="5">
        <v>164</v>
      </c>
      <c r="P63" s="6"/>
      <c r="Q63" s="5">
        <v>167</v>
      </c>
      <c r="R63" s="5">
        <v>176</v>
      </c>
      <c r="S63" s="5" t="s">
        <v>261</v>
      </c>
      <c r="T63" s="5"/>
      <c r="U63" s="5" t="s">
        <v>302</v>
      </c>
      <c r="V63" s="5"/>
      <c r="W63" s="26"/>
      <c r="X63" s="14"/>
    </row>
    <row r="64" spans="2:24" ht="19.5" customHeight="1">
      <c r="B64" s="18" t="s">
        <v>68</v>
      </c>
      <c r="C64" s="4" t="s">
        <v>2</v>
      </c>
      <c r="D64" s="8">
        <v>176</v>
      </c>
      <c r="E64" s="8">
        <v>176</v>
      </c>
      <c r="F64" s="8">
        <v>173</v>
      </c>
      <c r="G64" s="8">
        <v>172</v>
      </c>
      <c r="H64" s="8">
        <v>172</v>
      </c>
      <c r="I64" s="8">
        <v>171</v>
      </c>
      <c r="J64" s="8">
        <v>171</v>
      </c>
      <c r="K64" s="8">
        <v>168</v>
      </c>
      <c r="L64" s="8">
        <v>167</v>
      </c>
      <c r="M64" s="8">
        <v>167</v>
      </c>
      <c r="N64" s="8"/>
      <c r="O64" s="8"/>
      <c r="P64" s="8"/>
      <c r="Q64" s="8"/>
      <c r="R64" s="8"/>
      <c r="S64" s="8"/>
      <c r="T64" s="8"/>
      <c r="U64" s="8"/>
      <c r="V64" s="8"/>
      <c r="W64" s="9"/>
      <c r="X64" s="16">
        <f>AVERAGE(D64:M64)</f>
        <v>171.3</v>
      </c>
    </row>
    <row r="65" spans="1:24" ht="19.5" customHeight="1">
      <c r="A65" s="29" t="s">
        <v>11</v>
      </c>
      <c r="B65" s="1" t="s">
        <v>121</v>
      </c>
      <c r="C65" s="10" t="s">
        <v>1</v>
      </c>
      <c r="D65" s="5"/>
      <c r="E65" s="5"/>
      <c r="F65" s="6">
        <v>156</v>
      </c>
      <c r="G65" s="5" t="s">
        <v>147</v>
      </c>
      <c r="H65" s="6">
        <v>161</v>
      </c>
      <c r="I65" s="5">
        <v>161</v>
      </c>
      <c r="J65" s="6"/>
      <c r="K65" s="6"/>
      <c r="L65" s="5"/>
      <c r="M65" s="5">
        <v>162</v>
      </c>
      <c r="N65" s="5" t="s">
        <v>204</v>
      </c>
      <c r="O65" s="5">
        <v>160</v>
      </c>
      <c r="P65" s="5">
        <v>155</v>
      </c>
      <c r="Q65" s="5"/>
      <c r="R65" s="5">
        <v>154</v>
      </c>
      <c r="S65" s="5" t="s">
        <v>259</v>
      </c>
      <c r="T65" s="5" t="s">
        <v>275</v>
      </c>
      <c r="U65" s="5" t="s">
        <v>299</v>
      </c>
      <c r="V65" s="5"/>
      <c r="W65" s="26"/>
      <c r="X65" s="15"/>
    </row>
    <row r="66" spans="2:24" ht="19.5" customHeight="1">
      <c r="B66" s="18" t="s">
        <v>120</v>
      </c>
      <c r="C66" s="4" t="s">
        <v>2</v>
      </c>
      <c r="D66" s="8">
        <v>170</v>
      </c>
      <c r="E66" s="8">
        <v>168</v>
      </c>
      <c r="F66" s="8">
        <v>166</v>
      </c>
      <c r="G66" s="8">
        <v>166</v>
      </c>
      <c r="H66" s="8">
        <v>162</v>
      </c>
      <c r="I66" s="8">
        <v>162</v>
      </c>
      <c r="J66" s="8">
        <v>162</v>
      </c>
      <c r="K66" s="8">
        <v>162</v>
      </c>
      <c r="L66" s="8">
        <v>161</v>
      </c>
      <c r="M66" s="8">
        <v>161</v>
      </c>
      <c r="N66" s="8"/>
      <c r="O66" s="8"/>
      <c r="P66" s="8"/>
      <c r="Q66" s="8"/>
      <c r="R66" s="8"/>
      <c r="S66" s="8"/>
      <c r="T66" s="8"/>
      <c r="U66" s="8"/>
      <c r="V66" s="8"/>
      <c r="W66" s="9"/>
      <c r="X66" s="16">
        <f>AVERAGE(D66:M66)</f>
        <v>164</v>
      </c>
    </row>
    <row r="67" spans="1:24" ht="19.5" customHeight="1">
      <c r="A67" s="29" t="s">
        <v>214</v>
      </c>
      <c r="B67" s="1" t="s">
        <v>34</v>
      </c>
      <c r="C67" s="10" t="s">
        <v>1</v>
      </c>
      <c r="D67" s="5">
        <v>134</v>
      </c>
      <c r="E67" s="5">
        <v>126</v>
      </c>
      <c r="F67" s="6"/>
      <c r="G67" s="5" t="s">
        <v>148</v>
      </c>
      <c r="H67" s="6">
        <v>138</v>
      </c>
      <c r="I67" s="5"/>
      <c r="J67" s="6">
        <v>142</v>
      </c>
      <c r="K67" s="6"/>
      <c r="L67" s="5"/>
      <c r="M67" s="5"/>
      <c r="N67" s="5" t="s">
        <v>206</v>
      </c>
      <c r="O67" s="5">
        <v>162</v>
      </c>
      <c r="P67" s="5">
        <v>152</v>
      </c>
      <c r="Q67" s="5"/>
      <c r="R67" s="5"/>
      <c r="S67" s="5" t="s">
        <v>263</v>
      </c>
      <c r="T67" s="5" t="s">
        <v>276</v>
      </c>
      <c r="U67" s="5" t="s">
        <v>303</v>
      </c>
      <c r="V67" s="5"/>
      <c r="W67" s="26"/>
      <c r="X67" s="15"/>
    </row>
    <row r="68" spans="2:24" ht="19.5" customHeight="1">
      <c r="B68" s="18" t="s">
        <v>69</v>
      </c>
      <c r="C68" s="4" t="s">
        <v>2</v>
      </c>
      <c r="D68" s="8">
        <v>162</v>
      </c>
      <c r="E68" s="8">
        <v>162</v>
      </c>
      <c r="F68" s="8">
        <v>157</v>
      </c>
      <c r="G68" s="8">
        <v>154</v>
      </c>
      <c r="H68" s="8">
        <v>152</v>
      </c>
      <c r="I68" s="8">
        <v>152</v>
      </c>
      <c r="J68" s="8">
        <v>150</v>
      </c>
      <c r="K68" s="8">
        <v>150</v>
      </c>
      <c r="L68" s="8">
        <v>149</v>
      </c>
      <c r="M68" s="8">
        <v>143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6">
        <f>AVERAGE(D68:M68)</f>
        <v>153.1</v>
      </c>
    </row>
    <row r="69" spans="1:24" ht="19.5" customHeight="1">
      <c r="A69" s="29" t="s">
        <v>215</v>
      </c>
      <c r="B69" s="1" t="s">
        <v>93</v>
      </c>
      <c r="C69" s="10" t="s">
        <v>1</v>
      </c>
      <c r="D69" s="5"/>
      <c r="E69" s="5" t="s">
        <v>95</v>
      </c>
      <c r="F69" s="5"/>
      <c r="G69" s="5" t="s">
        <v>146</v>
      </c>
      <c r="H69" s="5"/>
      <c r="I69" s="5"/>
      <c r="J69" s="5">
        <v>137</v>
      </c>
      <c r="K69" s="6">
        <v>142</v>
      </c>
      <c r="L69" s="6"/>
      <c r="M69" s="6">
        <v>128</v>
      </c>
      <c r="N69" s="6">
        <v>119</v>
      </c>
      <c r="O69" s="5" t="s">
        <v>223</v>
      </c>
      <c r="P69" s="6"/>
      <c r="Q69" s="5"/>
      <c r="R69" s="5" t="s">
        <v>251</v>
      </c>
      <c r="S69" s="5"/>
      <c r="T69" s="5" t="s">
        <v>274</v>
      </c>
      <c r="U69" s="5" t="s">
        <v>301</v>
      </c>
      <c r="V69" s="5"/>
      <c r="W69" s="26"/>
      <c r="X69" s="14"/>
    </row>
    <row r="70" spans="2:24" ht="19.5" customHeight="1">
      <c r="B70" s="18" t="s">
        <v>94</v>
      </c>
      <c r="C70" s="4" t="s">
        <v>2</v>
      </c>
      <c r="D70" s="8">
        <v>161</v>
      </c>
      <c r="E70" s="8">
        <v>160</v>
      </c>
      <c r="F70" s="8">
        <v>157</v>
      </c>
      <c r="G70" s="8">
        <v>152</v>
      </c>
      <c r="H70" s="8">
        <v>149</v>
      </c>
      <c r="I70" s="8">
        <v>149</v>
      </c>
      <c r="J70" s="8">
        <v>148</v>
      </c>
      <c r="K70" s="8">
        <v>146</v>
      </c>
      <c r="L70" s="8">
        <v>142</v>
      </c>
      <c r="M70" s="8">
        <v>142</v>
      </c>
      <c r="N70" s="8"/>
      <c r="O70" s="8"/>
      <c r="P70" s="8"/>
      <c r="Q70" s="8"/>
      <c r="R70" s="8"/>
      <c r="S70" s="8"/>
      <c r="T70" s="8"/>
      <c r="U70" s="8"/>
      <c r="V70" s="8"/>
      <c r="W70" s="9"/>
      <c r="X70" s="16">
        <f>AVERAGE(D70:M70)</f>
        <v>150.6</v>
      </c>
    </row>
    <row r="71" spans="1:24" ht="19.5" customHeight="1">
      <c r="A71" s="29" t="s">
        <v>216</v>
      </c>
      <c r="B71" s="1" t="s">
        <v>102</v>
      </c>
      <c r="C71" s="10" t="s">
        <v>1</v>
      </c>
      <c r="D71" s="5"/>
      <c r="E71" s="5">
        <v>105</v>
      </c>
      <c r="F71" s="5">
        <v>73</v>
      </c>
      <c r="G71" s="5">
        <v>119</v>
      </c>
      <c r="H71" s="5">
        <v>93</v>
      </c>
      <c r="I71" s="5"/>
      <c r="J71" s="5"/>
      <c r="K71" s="6">
        <v>124</v>
      </c>
      <c r="L71" s="6"/>
      <c r="M71" s="6">
        <v>85</v>
      </c>
      <c r="N71" s="5" t="s">
        <v>207</v>
      </c>
      <c r="O71" s="5">
        <v>125</v>
      </c>
      <c r="P71" s="5" t="s">
        <v>232</v>
      </c>
      <c r="Q71" s="5"/>
      <c r="R71" s="5">
        <v>132</v>
      </c>
      <c r="S71" s="5"/>
      <c r="T71" s="5">
        <v>120</v>
      </c>
      <c r="U71" s="5">
        <v>138</v>
      </c>
      <c r="V71" s="5"/>
      <c r="W71" s="26"/>
      <c r="X71" s="14"/>
    </row>
    <row r="72" spans="2:24" ht="19.5" customHeight="1">
      <c r="B72" s="18" t="s">
        <v>103</v>
      </c>
      <c r="C72" s="4" t="s">
        <v>2</v>
      </c>
      <c r="D72" s="8">
        <v>138</v>
      </c>
      <c r="E72" s="8">
        <v>135</v>
      </c>
      <c r="F72" s="8">
        <v>132</v>
      </c>
      <c r="G72" s="8">
        <v>129</v>
      </c>
      <c r="H72" s="8">
        <v>125</v>
      </c>
      <c r="I72" s="8">
        <v>124</v>
      </c>
      <c r="J72" s="8">
        <v>120</v>
      </c>
      <c r="K72" s="8">
        <v>120</v>
      </c>
      <c r="L72" s="8">
        <v>120</v>
      </c>
      <c r="M72" s="8">
        <v>119</v>
      </c>
      <c r="N72" s="8"/>
      <c r="O72" s="8"/>
      <c r="P72" s="8"/>
      <c r="Q72" s="8"/>
      <c r="R72" s="8"/>
      <c r="S72" s="8"/>
      <c r="T72" s="8"/>
      <c r="U72" s="8"/>
      <c r="V72" s="8"/>
      <c r="W72" s="9"/>
      <c r="X72" s="16">
        <f>AVERAGE(D72:M72)</f>
        <v>126.2</v>
      </c>
    </row>
    <row r="73" spans="1:24" ht="19.5" customHeight="1">
      <c r="A73" s="29" t="s">
        <v>217</v>
      </c>
      <c r="B73" s="1" t="s">
        <v>98</v>
      </c>
      <c r="C73" s="10" t="s">
        <v>1</v>
      </c>
      <c r="D73" s="5"/>
      <c r="E73" s="5" t="s">
        <v>100</v>
      </c>
      <c r="F73" s="5"/>
      <c r="G73" s="5">
        <v>92</v>
      </c>
      <c r="H73" s="5"/>
      <c r="I73" s="5">
        <v>87</v>
      </c>
      <c r="J73" s="5" t="s">
        <v>179</v>
      </c>
      <c r="K73" s="5"/>
      <c r="L73" s="6"/>
      <c r="M73" s="6"/>
      <c r="N73" s="6">
        <v>111</v>
      </c>
      <c r="O73" s="5">
        <v>104</v>
      </c>
      <c r="P73" s="6"/>
      <c r="Q73" s="5"/>
      <c r="R73" s="6"/>
      <c r="S73" s="5">
        <v>125</v>
      </c>
      <c r="T73" s="5"/>
      <c r="U73" s="5">
        <v>130</v>
      </c>
      <c r="V73" s="5"/>
      <c r="W73" s="26"/>
      <c r="X73" s="14"/>
    </row>
    <row r="74" spans="2:24" ht="19.5" customHeight="1">
      <c r="B74" s="18" t="s">
        <v>99</v>
      </c>
      <c r="C74" s="4" t="s">
        <v>2</v>
      </c>
      <c r="D74" s="8">
        <v>141</v>
      </c>
      <c r="E74" s="8">
        <v>130</v>
      </c>
      <c r="F74" s="8">
        <v>127</v>
      </c>
      <c r="G74" s="8">
        <v>125</v>
      </c>
      <c r="H74" s="8">
        <v>111</v>
      </c>
      <c r="I74" s="8">
        <v>110</v>
      </c>
      <c r="J74" s="8">
        <v>106</v>
      </c>
      <c r="K74" s="8">
        <v>104</v>
      </c>
      <c r="L74" s="8">
        <v>92</v>
      </c>
      <c r="M74" s="8">
        <v>87</v>
      </c>
      <c r="N74" s="8"/>
      <c r="O74" s="8"/>
      <c r="P74" s="8"/>
      <c r="Q74" s="8"/>
      <c r="R74" s="8"/>
      <c r="S74" s="8"/>
      <c r="T74" s="8"/>
      <c r="U74" s="8"/>
      <c r="V74" s="8"/>
      <c r="W74" s="9"/>
      <c r="X74" s="16">
        <f>AVERAGE(D74:M74)</f>
        <v>113.3</v>
      </c>
    </row>
    <row r="75" spans="1:24" ht="19.5" customHeight="1">
      <c r="A75" s="29" t="s">
        <v>218</v>
      </c>
      <c r="B75" s="1" t="s">
        <v>126</v>
      </c>
      <c r="C75" s="10" t="s">
        <v>1</v>
      </c>
      <c r="D75" s="5"/>
      <c r="E75" s="5"/>
      <c r="F75" s="6">
        <v>102</v>
      </c>
      <c r="G75" s="6"/>
      <c r="H75" s="6"/>
      <c r="I75" s="5"/>
      <c r="J75" s="5" t="s">
        <v>178</v>
      </c>
      <c r="K75" s="6"/>
      <c r="L75" s="5"/>
      <c r="M75" s="5"/>
      <c r="N75" s="6">
        <v>91</v>
      </c>
      <c r="O75" s="5" t="s">
        <v>224</v>
      </c>
      <c r="P75" s="5" t="s">
        <v>231</v>
      </c>
      <c r="Q75" s="5" t="s">
        <v>240</v>
      </c>
      <c r="R75" s="5"/>
      <c r="S75" s="5" t="s">
        <v>260</v>
      </c>
      <c r="T75" s="5"/>
      <c r="U75" s="5"/>
      <c r="V75" s="5"/>
      <c r="W75" s="26"/>
      <c r="X75" s="15"/>
    </row>
    <row r="76" spans="2:24" ht="19.5" customHeight="1">
      <c r="B76" s="18" t="s">
        <v>125</v>
      </c>
      <c r="C76" s="4" t="s">
        <v>2</v>
      </c>
      <c r="D76" s="8">
        <v>128</v>
      </c>
      <c r="E76" s="8">
        <v>123</v>
      </c>
      <c r="F76" s="8">
        <v>120</v>
      </c>
      <c r="G76" s="8">
        <v>119</v>
      </c>
      <c r="H76" s="8">
        <v>118</v>
      </c>
      <c r="I76" s="8">
        <v>115</v>
      </c>
      <c r="J76" s="8">
        <v>102</v>
      </c>
      <c r="K76" s="8">
        <v>100</v>
      </c>
      <c r="L76" s="8">
        <v>98</v>
      </c>
      <c r="M76" s="8">
        <v>91</v>
      </c>
      <c r="N76" s="8"/>
      <c r="O76" s="8"/>
      <c r="P76" s="8"/>
      <c r="Q76" s="8"/>
      <c r="R76" s="8"/>
      <c r="S76" s="8"/>
      <c r="T76" s="8"/>
      <c r="U76" s="8"/>
      <c r="V76" s="8"/>
      <c r="W76" s="9"/>
      <c r="X76" s="16">
        <f>AVERAGE(D76:M76)</f>
        <v>111.4</v>
      </c>
    </row>
    <row r="77" spans="1:24" ht="19.5" customHeight="1">
      <c r="A77" s="29" t="s">
        <v>305</v>
      </c>
      <c r="B77" s="1" t="s">
        <v>70</v>
      </c>
      <c r="C77" s="10" t="s">
        <v>1</v>
      </c>
      <c r="D77" s="5">
        <v>56</v>
      </c>
      <c r="E77" s="5">
        <v>77</v>
      </c>
      <c r="F77" s="5"/>
      <c r="G77" s="5" t="s">
        <v>149</v>
      </c>
      <c r="H77" s="5">
        <v>94</v>
      </c>
      <c r="I77" s="5"/>
      <c r="J77" s="5" t="s">
        <v>180</v>
      </c>
      <c r="K77" s="6"/>
      <c r="L77" s="6">
        <v>86</v>
      </c>
      <c r="M77" s="6">
        <v>94</v>
      </c>
      <c r="N77" s="6">
        <v>81</v>
      </c>
      <c r="O77" s="5">
        <v>82</v>
      </c>
      <c r="P77" s="6"/>
      <c r="Q77" s="5"/>
      <c r="R77" s="5" t="s">
        <v>252</v>
      </c>
      <c r="S77" s="5" t="s">
        <v>264</v>
      </c>
      <c r="T77" s="5">
        <v>87</v>
      </c>
      <c r="U77" s="5" t="s">
        <v>300</v>
      </c>
      <c r="V77" s="5"/>
      <c r="W77" s="26"/>
      <c r="X77" s="14"/>
    </row>
    <row r="78" spans="2:24" ht="19.5" customHeight="1">
      <c r="B78" s="18" t="s">
        <v>101</v>
      </c>
      <c r="C78" s="4" t="s">
        <v>2</v>
      </c>
      <c r="D78" s="8">
        <v>128</v>
      </c>
      <c r="E78" s="8">
        <v>114</v>
      </c>
      <c r="F78" s="8">
        <v>109</v>
      </c>
      <c r="G78" s="8">
        <v>103</v>
      </c>
      <c r="H78" s="8">
        <v>96</v>
      </c>
      <c r="I78" s="8">
        <v>94</v>
      </c>
      <c r="J78" s="8">
        <v>94</v>
      </c>
      <c r="K78" s="8">
        <v>92</v>
      </c>
      <c r="L78" s="8">
        <v>92</v>
      </c>
      <c r="M78" s="8">
        <v>87</v>
      </c>
      <c r="N78" s="8"/>
      <c r="O78" s="8"/>
      <c r="P78" s="8"/>
      <c r="Q78" s="8"/>
      <c r="R78" s="8"/>
      <c r="S78" s="8"/>
      <c r="T78" s="8"/>
      <c r="U78" s="8"/>
      <c r="V78" s="8"/>
      <c r="W78" s="9"/>
      <c r="X78" s="16">
        <f>AVERAGE(D78:M78)</f>
        <v>100.9</v>
      </c>
    </row>
    <row r="79" spans="1:24" ht="19.5" customHeight="1">
      <c r="A79" s="29" t="s">
        <v>306</v>
      </c>
      <c r="B79" s="1" t="s">
        <v>128</v>
      </c>
      <c r="C79" s="10" t="s">
        <v>1</v>
      </c>
      <c r="D79" s="5"/>
      <c r="E79" s="5"/>
      <c r="F79" s="6">
        <v>47</v>
      </c>
      <c r="G79" s="6"/>
      <c r="H79" s="6"/>
      <c r="I79" s="5"/>
      <c r="J79" s="6">
        <v>52</v>
      </c>
      <c r="K79" s="6"/>
      <c r="L79" s="5"/>
      <c r="M79" s="5"/>
      <c r="N79" s="6">
        <v>53</v>
      </c>
      <c r="O79" s="5">
        <v>90</v>
      </c>
      <c r="P79" s="5"/>
      <c r="Q79" s="5"/>
      <c r="R79" s="5"/>
      <c r="S79" s="5" t="s">
        <v>262</v>
      </c>
      <c r="T79" s="5"/>
      <c r="U79" s="5" t="s">
        <v>304</v>
      </c>
      <c r="V79" s="5"/>
      <c r="W79" s="26"/>
      <c r="X79" s="15"/>
    </row>
    <row r="80" spans="2:24" ht="19.5" customHeight="1">
      <c r="B80" s="18" t="s">
        <v>127</v>
      </c>
      <c r="C80" s="4" t="s">
        <v>2</v>
      </c>
      <c r="D80" s="8">
        <v>96</v>
      </c>
      <c r="E80" s="8">
        <v>90</v>
      </c>
      <c r="F80" s="8">
        <v>76</v>
      </c>
      <c r="G80" s="8">
        <v>75</v>
      </c>
      <c r="H80" s="8">
        <v>70</v>
      </c>
      <c r="I80" s="8">
        <v>68</v>
      </c>
      <c r="J80" s="8">
        <v>66</v>
      </c>
      <c r="K80" s="8">
        <v>53</v>
      </c>
      <c r="L80" s="8">
        <v>52</v>
      </c>
      <c r="M80" s="8">
        <v>47</v>
      </c>
      <c r="N80" s="8"/>
      <c r="O80" s="8"/>
      <c r="P80" s="8"/>
      <c r="Q80" s="8"/>
      <c r="R80" s="8"/>
      <c r="S80" s="8"/>
      <c r="T80" s="8"/>
      <c r="U80" s="8"/>
      <c r="V80" s="8"/>
      <c r="W80" s="9"/>
      <c r="X80" s="16">
        <f>AVERAGE(D80:M80)</f>
        <v>69.3</v>
      </c>
    </row>
    <row r="81" spans="2:24" ht="19.5" customHeight="1">
      <c r="B81" s="1" t="s">
        <v>96</v>
      </c>
      <c r="C81" s="10" t="s">
        <v>1</v>
      </c>
      <c r="D81" s="5"/>
      <c r="E81" s="5">
        <v>84</v>
      </c>
      <c r="F81" s="5"/>
      <c r="G81" s="5"/>
      <c r="H81" s="5"/>
      <c r="I81" s="5"/>
      <c r="J81" s="5"/>
      <c r="K81" s="5"/>
      <c r="L81" s="6"/>
      <c r="M81" s="6"/>
      <c r="N81" s="6">
        <v>99</v>
      </c>
      <c r="O81" s="5"/>
      <c r="P81" s="6"/>
      <c r="Q81" s="5"/>
      <c r="R81" s="6"/>
      <c r="S81" s="5"/>
      <c r="T81" s="5"/>
      <c r="U81" s="5"/>
      <c r="V81" s="5"/>
      <c r="W81" s="26"/>
      <c r="X81" s="14"/>
    </row>
    <row r="82" spans="2:24" ht="19.5" customHeight="1">
      <c r="B82" s="18" t="s">
        <v>97</v>
      </c>
      <c r="C82" s="4" t="s">
        <v>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9"/>
      <c r="X82" s="16"/>
    </row>
    <row r="83" ht="19.5" customHeight="1"/>
    <row r="84" spans="2:24" ht="19.5" customHeight="1">
      <c r="B84" s="17" t="s">
        <v>19</v>
      </c>
      <c r="C84" s="11"/>
      <c r="D84" s="12">
        <v>1</v>
      </c>
      <c r="E84" s="12">
        <v>2</v>
      </c>
      <c r="F84" s="12">
        <v>3</v>
      </c>
      <c r="G84" s="12">
        <v>4</v>
      </c>
      <c r="H84" s="12">
        <v>5</v>
      </c>
      <c r="I84" s="12">
        <v>6</v>
      </c>
      <c r="J84" s="12">
        <v>7</v>
      </c>
      <c r="K84" s="12">
        <v>8</v>
      </c>
      <c r="L84" s="12">
        <v>9</v>
      </c>
      <c r="M84" s="12">
        <v>10</v>
      </c>
      <c r="N84" s="12">
        <v>11</v>
      </c>
      <c r="O84" s="12">
        <v>12</v>
      </c>
      <c r="P84" s="12">
        <v>13</v>
      </c>
      <c r="Q84" s="12">
        <v>14</v>
      </c>
      <c r="R84" s="12">
        <v>15</v>
      </c>
      <c r="S84" s="12">
        <v>16</v>
      </c>
      <c r="T84" s="12">
        <v>17</v>
      </c>
      <c r="U84" s="12">
        <v>18</v>
      </c>
      <c r="V84" s="39">
        <v>19</v>
      </c>
      <c r="W84" s="39">
        <v>20</v>
      </c>
      <c r="X84" s="13"/>
    </row>
    <row r="85" spans="1:24" ht="19.5" customHeight="1">
      <c r="A85" s="29" t="s">
        <v>9</v>
      </c>
      <c r="B85" s="1" t="s">
        <v>104</v>
      </c>
      <c r="C85" s="10" t="s">
        <v>1</v>
      </c>
      <c r="D85" s="5"/>
      <c r="E85" s="5">
        <v>377</v>
      </c>
      <c r="F85" s="6"/>
      <c r="G85" s="6"/>
      <c r="H85" s="6">
        <v>386</v>
      </c>
      <c r="I85" s="5">
        <v>375</v>
      </c>
      <c r="J85" s="6"/>
      <c r="K85" s="6"/>
      <c r="L85" s="5"/>
      <c r="M85" s="5"/>
      <c r="N85" s="5" t="s">
        <v>208</v>
      </c>
      <c r="O85" s="5">
        <v>369</v>
      </c>
      <c r="P85" s="5">
        <v>375</v>
      </c>
      <c r="Q85" s="5"/>
      <c r="R85" s="5"/>
      <c r="S85" s="5" t="s">
        <v>265</v>
      </c>
      <c r="T85" s="5" t="s">
        <v>277</v>
      </c>
      <c r="U85" s="5">
        <v>381</v>
      </c>
      <c r="V85" s="5"/>
      <c r="W85" s="26"/>
      <c r="X85" s="15"/>
    </row>
    <row r="86" spans="2:24" ht="19.5" customHeight="1">
      <c r="B86" s="18" t="s">
        <v>105</v>
      </c>
      <c r="C86" s="4" t="s">
        <v>2</v>
      </c>
      <c r="D86" s="8">
        <v>386</v>
      </c>
      <c r="E86" s="8">
        <v>382</v>
      </c>
      <c r="F86" s="8">
        <v>381</v>
      </c>
      <c r="G86" s="8">
        <v>381</v>
      </c>
      <c r="H86" s="8">
        <v>378</v>
      </c>
      <c r="I86" s="8">
        <v>377</v>
      </c>
      <c r="J86" s="8">
        <v>375</v>
      </c>
      <c r="K86" s="8">
        <v>375</v>
      </c>
      <c r="L86" s="8">
        <v>375</v>
      </c>
      <c r="M86" s="8">
        <v>373</v>
      </c>
      <c r="N86" s="8"/>
      <c r="O86" s="8"/>
      <c r="P86" s="8"/>
      <c r="Q86" s="8"/>
      <c r="R86" s="8"/>
      <c r="S86" s="8"/>
      <c r="T86" s="8"/>
      <c r="U86" s="8"/>
      <c r="V86" s="8"/>
      <c r="W86" s="9"/>
      <c r="X86" s="16">
        <f>AVERAGE(D86:M86)</f>
        <v>378.3</v>
      </c>
    </row>
    <row r="87" spans="1:24" ht="19.5" customHeight="1">
      <c r="A87" s="29" t="s">
        <v>10</v>
      </c>
      <c r="B87" s="1" t="s">
        <v>20</v>
      </c>
      <c r="C87" s="10" t="s">
        <v>1</v>
      </c>
      <c r="D87" s="5">
        <v>361</v>
      </c>
      <c r="E87" s="5">
        <v>372</v>
      </c>
      <c r="F87" s="5">
        <v>351</v>
      </c>
      <c r="G87" s="6"/>
      <c r="H87" s="5"/>
      <c r="I87" s="5" t="s">
        <v>170</v>
      </c>
      <c r="J87" s="5">
        <v>367</v>
      </c>
      <c r="K87" s="6"/>
      <c r="L87" s="6"/>
      <c r="M87" s="6"/>
      <c r="N87" s="5" t="s">
        <v>209</v>
      </c>
      <c r="O87" s="5"/>
      <c r="P87" s="5">
        <v>377</v>
      </c>
      <c r="Q87" s="5"/>
      <c r="R87" s="5">
        <v>366</v>
      </c>
      <c r="S87" s="5">
        <v>375</v>
      </c>
      <c r="T87" s="5"/>
      <c r="U87" s="5"/>
      <c r="V87" s="5"/>
      <c r="W87" s="26"/>
      <c r="X87" s="14"/>
    </row>
    <row r="88" spans="2:24" ht="19.5" customHeight="1">
      <c r="B88" s="18" t="s">
        <v>71</v>
      </c>
      <c r="C88" s="4" t="s">
        <v>2</v>
      </c>
      <c r="D88" s="8">
        <v>377</v>
      </c>
      <c r="E88" s="8">
        <v>375</v>
      </c>
      <c r="F88" s="8">
        <v>372</v>
      </c>
      <c r="G88" s="8">
        <v>368</v>
      </c>
      <c r="H88" s="8">
        <v>367</v>
      </c>
      <c r="I88" s="8">
        <v>366</v>
      </c>
      <c r="J88" s="8">
        <v>366</v>
      </c>
      <c r="K88" s="8">
        <v>364</v>
      </c>
      <c r="L88" s="8">
        <v>361</v>
      </c>
      <c r="M88" s="8">
        <v>361</v>
      </c>
      <c r="N88" s="8"/>
      <c r="O88" s="8"/>
      <c r="P88" s="8"/>
      <c r="Q88" s="8"/>
      <c r="R88" s="8"/>
      <c r="S88" s="8"/>
      <c r="T88" s="8"/>
      <c r="U88" s="8"/>
      <c r="V88" s="8"/>
      <c r="W88" s="9"/>
      <c r="X88" s="16">
        <f>AVERAGE(D88:M88)</f>
        <v>367.7</v>
      </c>
    </row>
    <row r="89" ht="19.5" customHeight="1"/>
    <row r="90" spans="2:24" ht="19.5" customHeight="1">
      <c r="B90" s="17" t="s">
        <v>5</v>
      </c>
      <c r="C90" s="11"/>
      <c r="D90" s="12">
        <v>1</v>
      </c>
      <c r="E90" s="12">
        <v>2</v>
      </c>
      <c r="F90" s="12">
        <v>3</v>
      </c>
      <c r="G90" s="12">
        <v>4</v>
      </c>
      <c r="H90" s="12">
        <v>5</v>
      </c>
      <c r="I90" s="12">
        <v>6</v>
      </c>
      <c r="J90" s="12">
        <v>7</v>
      </c>
      <c r="K90" s="12">
        <v>8</v>
      </c>
      <c r="L90" s="12">
        <v>9</v>
      </c>
      <c r="M90" s="12">
        <v>10</v>
      </c>
      <c r="N90" s="12">
        <v>11</v>
      </c>
      <c r="O90" s="12">
        <v>12</v>
      </c>
      <c r="P90" s="12">
        <v>13</v>
      </c>
      <c r="Q90" s="12">
        <v>14</v>
      </c>
      <c r="R90" s="12">
        <v>15</v>
      </c>
      <c r="S90" s="12">
        <v>16</v>
      </c>
      <c r="T90" s="12">
        <v>17</v>
      </c>
      <c r="U90" s="12">
        <v>18</v>
      </c>
      <c r="V90" s="39">
        <v>19</v>
      </c>
      <c r="W90" s="39">
        <v>20</v>
      </c>
      <c r="X90" s="13"/>
    </row>
    <row r="91" spans="1:24" ht="19.5" customHeight="1">
      <c r="A91" s="29" t="s">
        <v>9</v>
      </c>
      <c r="B91" s="1" t="s">
        <v>26</v>
      </c>
      <c r="C91" s="10" t="s">
        <v>1</v>
      </c>
      <c r="D91" s="5">
        <v>333</v>
      </c>
      <c r="E91" s="5">
        <v>343</v>
      </c>
      <c r="F91" s="6">
        <v>343</v>
      </c>
      <c r="G91" s="6">
        <v>330</v>
      </c>
      <c r="H91" s="6">
        <v>338</v>
      </c>
      <c r="I91" s="5">
        <v>351</v>
      </c>
      <c r="J91" s="6"/>
      <c r="K91" s="6">
        <v>339</v>
      </c>
      <c r="L91" s="5">
        <v>331</v>
      </c>
      <c r="M91" s="5">
        <v>351</v>
      </c>
      <c r="N91" s="6">
        <v>353</v>
      </c>
      <c r="O91" s="5">
        <v>342</v>
      </c>
      <c r="P91" s="5">
        <v>344</v>
      </c>
      <c r="Q91" s="5">
        <v>363</v>
      </c>
      <c r="R91" s="6">
        <v>359</v>
      </c>
      <c r="S91" s="5" t="s">
        <v>266</v>
      </c>
      <c r="T91" s="5">
        <v>346</v>
      </c>
      <c r="U91" s="5">
        <v>356</v>
      </c>
      <c r="V91" s="5"/>
      <c r="W91" s="26"/>
      <c r="X91" s="15"/>
    </row>
    <row r="92" spans="2:24" ht="19.5" customHeight="1">
      <c r="B92" s="18" t="s">
        <v>73</v>
      </c>
      <c r="C92" s="4" t="s">
        <v>2</v>
      </c>
      <c r="D92" s="8">
        <v>363</v>
      </c>
      <c r="E92" s="8">
        <v>359</v>
      </c>
      <c r="F92" s="8">
        <v>356</v>
      </c>
      <c r="G92" s="8">
        <v>353</v>
      </c>
      <c r="H92" s="8">
        <v>351</v>
      </c>
      <c r="I92" s="8">
        <v>351</v>
      </c>
      <c r="J92" s="8">
        <v>346</v>
      </c>
      <c r="K92" s="8">
        <v>344</v>
      </c>
      <c r="L92" s="8">
        <v>344</v>
      </c>
      <c r="M92" s="8">
        <v>343</v>
      </c>
      <c r="N92" s="8"/>
      <c r="O92" s="8"/>
      <c r="P92" s="8"/>
      <c r="Q92" s="8"/>
      <c r="R92" s="8"/>
      <c r="S92" s="8"/>
      <c r="T92" s="8"/>
      <c r="U92" s="8"/>
      <c r="V92" s="8"/>
      <c r="W92" s="9"/>
      <c r="X92" s="16">
        <f>AVERAGE(D92:M92)</f>
        <v>351</v>
      </c>
    </row>
    <row r="93" spans="1:24" ht="19.5" customHeight="1">
      <c r="A93" s="29" t="s">
        <v>10</v>
      </c>
      <c r="B93" s="1" t="s">
        <v>23</v>
      </c>
      <c r="C93" s="10" t="s">
        <v>1</v>
      </c>
      <c r="D93" s="5">
        <v>339</v>
      </c>
      <c r="E93" s="6">
        <v>341</v>
      </c>
      <c r="F93" s="5" t="s">
        <v>129</v>
      </c>
      <c r="G93" s="6"/>
      <c r="H93" s="6">
        <v>349</v>
      </c>
      <c r="I93" s="5">
        <v>351</v>
      </c>
      <c r="J93" s="6">
        <v>325</v>
      </c>
      <c r="K93" s="5"/>
      <c r="L93" s="5">
        <v>337</v>
      </c>
      <c r="M93" s="5"/>
      <c r="N93" s="6">
        <v>328</v>
      </c>
      <c r="O93" s="5">
        <v>341</v>
      </c>
      <c r="P93" s="5">
        <v>339</v>
      </c>
      <c r="Q93" s="5">
        <v>338</v>
      </c>
      <c r="R93" s="5"/>
      <c r="S93" s="5">
        <v>318</v>
      </c>
      <c r="T93" s="5"/>
      <c r="U93" s="5">
        <v>328</v>
      </c>
      <c r="V93" s="5"/>
      <c r="W93" s="7"/>
      <c r="X93" s="15"/>
    </row>
    <row r="94" spans="2:24" ht="19.5" customHeight="1">
      <c r="B94" s="18" t="s">
        <v>72</v>
      </c>
      <c r="C94" s="4" t="s">
        <v>2</v>
      </c>
      <c r="D94" s="8">
        <v>353</v>
      </c>
      <c r="E94" s="8">
        <v>351</v>
      </c>
      <c r="F94" s="8">
        <v>349</v>
      </c>
      <c r="G94" s="8">
        <v>341</v>
      </c>
      <c r="H94" s="8">
        <v>341</v>
      </c>
      <c r="I94" s="8">
        <v>339</v>
      </c>
      <c r="J94" s="8">
        <v>339</v>
      </c>
      <c r="K94" s="8">
        <v>338</v>
      </c>
      <c r="L94" s="8">
        <v>337</v>
      </c>
      <c r="M94" s="8">
        <v>328</v>
      </c>
      <c r="N94" s="8"/>
      <c r="O94" s="8"/>
      <c r="P94" s="8"/>
      <c r="Q94" s="8"/>
      <c r="R94" s="8"/>
      <c r="S94" s="8"/>
      <c r="T94" s="8"/>
      <c r="U94" s="8"/>
      <c r="V94" s="8"/>
      <c r="W94" s="9"/>
      <c r="X94" s="16">
        <f>AVERAGE(D94:M94)</f>
        <v>341.6</v>
      </c>
    </row>
    <row r="95" spans="2:24" ht="19.5" customHeight="1">
      <c r="B95" s="1" t="s">
        <v>150</v>
      </c>
      <c r="C95" s="10" t="s">
        <v>1</v>
      </c>
      <c r="D95" s="5"/>
      <c r="E95" s="5"/>
      <c r="F95" s="5"/>
      <c r="G95" s="5" t="s">
        <v>152</v>
      </c>
      <c r="H95" s="5" t="s">
        <v>165</v>
      </c>
      <c r="I95" s="5"/>
      <c r="J95" s="5"/>
      <c r="K95" s="5"/>
      <c r="L95" s="6"/>
      <c r="M95" s="6"/>
      <c r="N95" s="5" t="s">
        <v>210</v>
      </c>
      <c r="O95" s="5"/>
      <c r="P95" s="6"/>
      <c r="Q95" s="5"/>
      <c r="R95" s="6"/>
      <c r="S95" s="5"/>
      <c r="T95" s="5"/>
      <c r="U95" s="5"/>
      <c r="V95" s="5"/>
      <c r="W95" s="26"/>
      <c r="X95" s="14"/>
    </row>
    <row r="96" spans="2:24" ht="19.5" customHeight="1">
      <c r="B96" s="18" t="s">
        <v>151</v>
      </c>
      <c r="C96" s="4" t="s">
        <v>2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9"/>
      <c r="X96" s="16"/>
    </row>
    <row r="97" spans="2:24" ht="19.5" customHeight="1">
      <c r="B97" s="1" t="s">
        <v>106</v>
      </c>
      <c r="C97" s="10" t="s">
        <v>1</v>
      </c>
      <c r="D97" s="5"/>
      <c r="E97" s="5">
        <v>209</v>
      </c>
      <c r="F97" s="6"/>
      <c r="G97" s="6">
        <v>250</v>
      </c>
      <c r="H97" s="6"/>
      <c r="I97" s="5">
        <v>211</v>
      </c>
      <c r="J97" s="6">
        <v>252</v>
      </c>
      <c r="K97" s="6"/>
      <c r="L97" s="5"/>
      <c r="M97" s="5"/>
      <c r="N97" s="6"/>
      <c r="O97" s="5"/>
      <c r="P97" s="5"/>
      <c r="Q97" s="5"/>
      <c r="R97" s="5"/>
      <c r="S97" s="5"/>
      <c r="T97" s="5"/>
      <c r="U97" s="5"/>
      <c r="V97" s="5"/>
      <c r="W97" s="26"/>
      <c r="X97" s="15"/>
    </row>
    <row r="98" spans="2:24" ht="19.5" customHeight="1">
      <c r="B98" s="18" t="s">
        <v>107</v>
      </c>
      <c r="C98" s="4" t="s">
        <v>2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9"/>
      <c r="X98" s="16"/>
    </row>
    <row r="99" ht="19.5" customHeight="1"/>
    <row r="100" spans="2:24" ht="19.5" customHeight="1">
      <c r="B100" s="17" t="s">
        <v>6</v>
      </c>
      <c r="C100" s="11"/>
      <c r="D100" s="12">
        <v>1</v>
      </c>
      <c r="E100" s="12">
        <v>2</v>
      </c>
      <c r="F100" s="12">
        <v>3</v>
      </c>
      <c r="G100" s="12">
        <v>4</v>
      </c>
      <c r="H100" s="12">
        <v>5</v>
      </c>
      <c r="I100" s="12">
        <v>6</v>
      </c>
      <c r="J100" s="12">
        <v>7</v>
      </c>
      <c r="K100" s="12">
        <v>8</v>
      </c>
      <c r="L100" s="12">
        <v>9</v>
      </c>
      <c r="M100" s="12">
        <v>10</v>
      </c>
      <c r="N100" s="12">
        <v>11</v>
      </c>
      <c r="O100" s="12">
        <v>12</v>
      </c>
      <c r="P100" s="12">
        <v>13</v>
      </c>
      <c r="Q100" s="12">
        <v>14</v>
      </c>
      <c r="R100" s="12">
        <v>15</v>
      </c>
      <c r="S100" s="12">
        <v>16</v>
      </c>
      <c r="T100" s="12">
        <v>17</v>
      </c>
      <c r="U100" s="12">
        <v>18</v>
      </c>
      <c r="V100" s="39">
        <v>19</v>
      </c>
      <c r="W100" s="39">
        <v>20</v>
      </c>
      <c r="X100" s="13"/>
    </row>
    <row r="101" spans="1:24" ht="19.5" customHeight="1">
      <c r="A101" s="29" t="s">
        <v>9</v>
      </c>
      <c r="B101" s="1" t="s">
        <v>31</v>
      </c>
      <c r="C101" s="10" t="s">
        <v>1</v>
      </c>
      <c r="D101" s="5">
        <v>376</v>
      </c>
      <c r="E101" s="5">
        <v>375</v>
      </c>
      <c r="F101" s="5">
        <v>386</v>
      </c>
      <c r="G101" s="6">
        <v>374</v>
      </c>
      <c r="H101" s="5">
        <v>376</v>
      </c>
      <c r="I101" s="5">
        <v>379</v>
      </c>
      <c r="J101" s="5">
        <v>379</v>
      </c>
      <c r="K101" s="6">
        <v>383</v>
      </c>
      <c r="L101" s="6"/>
      <c r="M101" s="6">
        <v>372</v>
      </c>
      <c r="N101" s="6">
        <v>378</v>
      </c>
      <c r="O101" s="5">
        <v>379</v>
      </c>
      <c r="P101" s="6">
        <v>372</v>
      </c>
      <c r="Q101" s="5">
        <v>378</v>
      </c>
      <c r="R101" s="5">
        <v>385</v>
      </c>
      <c r="S101" s="5">
        <v>375</v>
      </c>
      <c r="T101" s="5">
        <v>381</v>
      </c>
      <c r="U101" s="5">
        <v>380</v>
      </c>
      <c r="V101" s="5"/>
      <c r="W101" s="26"/>
      <c r="X101" s="14"/>
    </row>
    <row r="102" spans="2:24" ht="19.5" customHeight="1">
      <c r="B102" s="18" t="s">
        <v>74</v>
      </c>
      <c r="C102" s="4" t="s">
        <v>2</v>
      </c>
      <c r="D102" s="8">
        <v>386</v>
      </c>
      <c r="E102" s="8">
        <v>385</v>
      </c>
      <c r="F102" s="8">
        <v>383</v>
      </c>
      <c r="G102" s="8">
        <v>381</v>
      </c>
      <c r="H102" s="8">
        <v>380</v>
      </c>
      <c r="I102" s="8">
        <v>379</v>
      </c>
      <c r="J102" s="8">
        <v>379</v>
      </c>
      <c r="K102" s="8">
        <v>379</v>
      </c>
      <c r="L102" s="8">
        <v>378</v>
      </c>
      <c r="M102" s="8">
        <v>378</v>
      </c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6">
        <f>AVERAGE(D102:M102)</f>
        <v>380.8</v>
      </c>
    </row>
    <row r="103" spans="1:24" ht="19.5" customHeight="1">
      <c r="A103" s="29" t="s">
        <v>10</v>
      </c>
      <c r="B103" s="1" t="s">
        <v>35</v>
      </c>
      <c r="C103" s="10" t="s">
        <v>1</v>
      </c>
      <c r="D103" s="5">
        <v>369</v>
      </c>
      <c r="E103" s="5"/>
      <c r="F103" s="5">
        <v>369</v>
      </c>
      <c r="G103" s="6">
        <v>373</v>
      </c>
      <c r="H103" s="5"/>
      <c r="I103" s="5">
        <v>377</v>
      </c>
      <c r="J103" s="5">
        <v>359</v>
      </c>
      <c r="K103" s="6">
        <v>371</v>
      </c>
      <c r="L103" s="6"/>
      <c r="M103" s="6">
        <v>370</v>
      </c>
      <c r="N103" s="6">
        <v>367</v>
      </c>
      <c r="O103" s="5"/>
      <c r="P103" s="5"/>
      <c r="Q103" s="5" t="s">
        <v>242</v>
      </c>
      <c r="R103" s="5">
        <v>372</v>
      </c>
      <c r="S103" s="5">
        <v>380</v>
      </c>
      <c r="T103" s="5" t="s">
        <v>280</v>
      </c>
      <c r="U103" s="5">
        <v>367</v>
      </c>
      <c r="V103" s="5"/>
      <c r="W103" s="26"/>
      <c r="X103" s="14"/>
    </row>
    <row r="104" spans="2:24" ht="19.5" customHeight="1">
      <c r="B104" s="18" t="s">
        <v>78</v>
      </c>
      <c r="C104" s="4" t="s">
        <v>2</v>
      </c>
      <c r="D104" s="8">
        <v>380</v>
      </c>
      <c r="E104" s="8">
        <v>377</v>
      </c>
      <c r="F104" s="8">
        <v>377</v>
      </c>
      <c r="G104" s="8">
        <v>373</v>
      </c>
      <c r="H104" s="8">
        <v>373</v>
      </c>
      <c r="I104" s="8">
        <v>373</v>
      </c>
      <c r="J104" s="8">
        <v>372</v>
      </c>
      <c r="K104" s="8">
        <v>371</v>
      </c>
      <c r="L104" s="8">
        <v>370</v>
      </c>
      <c r="M104" s="8">
        <v>369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6">
        <f>AVERAGE(D104:M104)</f>
        <v>373.5</v>
      </c>
    </row>
    <row r="105" spans="1:24" ht="19.5" customHeight="1">
      <c r="A105" s="29" t="s">
        <v>11</v>
      </c>
      <c r="B105" s="1" t="s">
        <v>7</v>
      </c>
      <c r="C105" s="10" t="s">
        <v>1</v>
      </c>
      <c r="D105" s="5">
        <v>347</v>
      </c>
      <c r="E105" s="6">
        <v>343</v>
      </c>
      <c r="F105" s="6">
        <v>344</v>
      </c>
      <c r="G105" s="6"/>
      <c r="H105" s="6">
        <v>353</v>
      </c>
      <c r="I105" s="6">
        <v>332</v>
      </c>
      <c r="J105" s="5">
        <v>348</v>
      </c>
      <c r="K105" s="6">
        <v>340</v>
      </c>
      <c r="L105" s="6">
        <v>337</v>
      </c>
      <c r="M105" s="6">
        <v>348</v>
      </c>
      <c r="N105" s="5">
        <v>352</v>
      </c>
      <c r="O105" s="5"/>
      <c r="P105" s="5">
        <v>348</v>
      </c>
      <c r="Q105" s="5" t="s">
        <v>241</v>
      </c>
      <c r="R105" s="5"/>
      <c r="S105" s="5" t="s">
        <v>267</v>
      </c>
      <c r="T105" s="5" t="s">
        <v>278</v>
      </c>
      <c r="U105" s="5">
        <v>348</v>
      </c>
      <c r="V105" s="5"/>
      <c r="W105" s="7"/>
      <c r="X105" s="15"/>
    </row>
    <row r="106" spans="2:24" ht="19.5" customHeight="1">
      <c r="B106" s="18" t="s">
        <v>75</v>
      </c>
      <c r="C106" s="4" t="s">
        <v>2</v>
      </c>
      <c r="D106" s="8">
        <v>356</v>
      </c>
      <c r="E106" s="8">
        <v>353</v>
      </c>
      <c r="F106" s="8">
        <v>353</v>
      </c>
      <c r="G106" s="8">
        <v>352</v>
      </c>
      <c r="H106" s="8">
        <v>352</v>
      </c>
      <c r="I106" s="8">
        <v>349</v>
      </c>
      <c r="J106" s="8">
        <v>348</v>
      </c>
      <c r="K106" s="8">
        <v>348</v>
      </c>
      <c r="L106" s="8">
        <v>348</v>
      </c>
      <c r="M106" s="8">
        <v>348</v>
      </c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6">
        <f>AVERAGE(D106:M106)</f>
        <v>350.7</v>
      </c>
    </row>
    <row r="107" spans="1:24" ht="19.5" customHeight="1">
      <c r="A107" s="29" t="s">
        <v>214</v>
      </c>
      <c r="B107" s="1" t="s">
        <v>108</v>
      </c>
      <c r="C107" s="10" t="s">
        <v>1</v>
      </c>
      <c r="D107" s="5"/>
      <c r="E107" s="5">
        <v>348</v>
      </c>
      <c r="F107" s="5">
        <v>342</v>
      </c>
      <c r="G107" s="5">
        <v>328</v>
      </c>
      <c r="H107" s="5"/>
      <c r="I107" s="5">
        <v>335</v>
      </c>
      <c r="J107" s="5"/>
      <c r="K107" s="5">
        <v>304</v>
      </c>
      <c r="L107" s="6"/>
      <c r="M107" s="6"/>
      <c r="N107" s="6">
        <v>332</v>
      </c>
      <c r="O107" s="5"/>
      <c r="P107" s="6"/>
      <c r="Q107" s="5" t="s">
        <v>243</v>
      </c>
      <c r="R107" s="5" t="s">
        <v>253</v>
      </c>
      <c r="S107" s="5">
        <v>354</v>
      </c>
      <c r="T107" s="5"/>
      <c r="U107" s="5" t="s">
        <v>290</v>
      </c>
      <c r="V107" s="5"/>
      <c r="W107" s="26"/>
      <c r="X107" s="14"/>
    </row>
    <row r="108" spans="2:24" ht="19.5" customHeight="1">
      <c r="B108" s="18" t="s">
        <v>109</v>
      </c>
      <c r="C108" s="4" t="s">
        <v>2</v>
      </c>
      <c r="D108" s="8">
        <v>359</v>
      </c>
      <c r="E108" s="8">
        <v>358</v>
      </c>
      <c r="F108" s="8">
        <v>358</v>
      </c>
      <c r="G108" s="8">
        <v>355</v>
      </c>
      <c r="H108" s="8">
        <v>354</v>
      </c>
      <c r="I108" s="8">
        <v>348</v>
      </c>
      <c r="J108" s="8">
        <v>348</v>
      </c>
      <c r="K108" s="8">
        <v>342</v>
      </c>
      <c r="L108" s="8">
        <v>342</v>
      </c>
      <c r="M108" s="8">
        <v>335</v>
      </c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>
        <f>AVERAGE(D108:M108)</f>
        <v>349.9</v>
      </c>
    </row>
    <row r="109" spans="1:24" ht="19.5" customHeight="1">
      <c r="A109" s="29" t="s">
        <v>215</v>
      </c>
      <c r="B109" s="1" t="s">
        <v>76</v>
      </c>
      <c r="C109" s="10" t="s">
        <v>1</v>
      </c>
      <c r="D109" s="5">
        <v>330</v>
      </c>
      <c r="E109" s="5"/>
      <c r="F109" s="5">
        <v>325</v>
      </c>
      <c r="G109" s="6"/>
      <c r="H109" s="5">
        <v>332</v>
      </c>
      <c r="I109" s="5">
        <v>328</v>
      </c>
      <c r="J109" s="5">
        <v>335</v>
      </c>
      <c r="K109" s="6">
        <v>351</v>
      </c>
      <c r="L109" s="6"/>
      <c r="M109" s="5"/>
      <c r="N109" s="5"/>
      <c r="O109" s="5"/>
      <c r="P109" s="5">
        <v>327</v>
      </c>
      <c r="Q109" s="5"/>
      <c r="R109" s="5"/>
      <c r="S109" s="5"/>
      <c r="T109" s="5" t="s">
        <v>279</v>
      </c>
      <c r="U109" s="5" t="s">
        <v>289</v>
      </c>
      <c r="V109" s="5"/>
      <c r="W109" s="26"/>
      <c r="X109" s="14"/>
    </row>
    <row r="110" spans="2:24" ht="19.5" customHeight="1">
      <c r="B110" s="18" t="s">
        <v>77</v>
      </c>
      <c r="C110" s="4" t="s">
        <v>2</v>
      </c>
      <c r="D110" s="8">
        <v>351</v>
      </c>
      <c r="E110" s="8">
        <v>336</v>
      </c>
      <c r="F110" s="8">
        <v>335</v>
      </c>
      <c r="G110" s="8">
        <v>335</v>
      </c>
      <c r="H110" s="8">
        <v>332</v>
      </c>
      <c r="I110" s="8">
        <v>330</v>
      </c>
      <c r="J110" s="8">
        <v>328</v>
      </c>
      <c r="K110" s="8">
        <v>327</v>
      </c>
      <c r="L110" s="8">
        <v>325</v>
      </c>
      <c r="M110" s="8">
        <v>325</v>
      </c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16">
        <f>AVERAGE(D110:M110)</f>
        <v>332.4</v>
      </c>
    </row>
    <row r="111" spans="2:24" ht="19.5" customHeight="1">
      <c r="B111" s="1" t="s">
        <v>40</v>
      </c>
      <c r="C111" s="10" t="s">
        <v>1</v>
      </c>
      <c r="D111" s="5">
        <v>226</v>
      </c>
      <c r="E111" s="5"/>
      <c r="F111" s="5"/>
      <c r="G111" s="6">
        <v>237</v>
      </c>
      <c r="H111" s="5"/>
      <c r="I111" s="5">
        <v>225</v>
      </c>
      <c r="J111" s="5"/>
      <c r="K111" s="6"/>
      <c r="L111" s="6">
        <v>244</v>
      </c>
      <c r="M111" s="6">
        <v>218</v>
      </c>
      <c r="N111" s="6"/>
      <c r="O111" s="5"/>
      <c r="P111" s="5"/>
      <c r="Q111" s="5"/>
      <c r="R111" s="5"/>
      <c r="S111" s="5">
        <v>253</v>
      </c>
      <c r="T111" s="5"/>
      <c r="U111" s="5">
        <v>235</v>
      </c>
      <c r="V111" s="5"/>
      <c r="W111" s="26"/>
      <c r="X111" s="14"/>
    </row>
    <row r="112" spans="2:24" ht="19.5" customHeight="1">
      <c r="B112" s="18" t="s">
        <v>79</v>
      </c>
      <c r="C112" s="4" t="s">
        <v>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16"/>
    </row>
    <row r="113" spans="2:24" ht="19.5" customHeight="1">
      <c r="B113" s="1" t="s">
        <v>197</v>
      </c>
      <c r="C113" s="10" t="s">
        <v>1</v>
      </c>
      <c r="D113" s="5"/>
      <c r="E113" s="5"/>
      <c r="F113" s="5"/>
      <c r="G113" s="6"/>
      <c r="H113" s="5"/>
      <c r="I113" s="5"/>
      <c r="J113" s="5"/>
      <c r="K113" s="6"/>
      <c r="L113" s="6"/>
      <c r="M113" s="5" t="s">
        <v>198</v>
      </c>
      <c r="N113" s="5" t="s">
        <v>211</v>
      </c>
      <c r="O113" s="5"/>
      <c r="P113" s="5"/>
      <c r="Q113" s="5"/>
      <c r="R113" s="5"/>
      <c r="S113" s="5"/>
      <c r="T113" s="5"/>
      <c r="U113" s="5"/>
      <c r="V113" s="5"/>
      <c r="W113" s="26"/>
      <c r="X113" s="14"/>
    </row>
    <row r="114" spans="2:24" ht="19.5" customHeight="1">
      <c r="B114" s="18" t="s">
        <v>196</v>
      </c>
      <c r="C114" s="4" t="s">
        <v>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6"/>
    </row>
    <row r="115" ht="19.5" customHeight="1"/>
    <row r="116" spans="2:24" ht="19.5" customHeight="1">
      <c r="B116" s="17" t="s">
        <v>16</v>
      </c>
      <c r="C116" s="11"/>
      <c r="D116" s="12">
        <v>1</v>
      </c>
      <c r="E116" s="12">
        <v>2</v>
      </c>
      <c r="F116" s="12">
        <v>3</v>
      </c>
      <c r="G116" s="12">
        <v>4</v>
      </c>
      <c r="H116" s="12">
        <v>5</v>
      </c>
      <c r="I116" s="12">
        <v>6</v>
      </c>
      <c r="J116" s="12">
        <v>7</v>
      </c>
      <c r="K116" s="12">
        <v>8</v>
      </c>
      <c r="L116" s="12">
        <v>9</v>
      </c>
      <c r="M116" s="12">
        <v>10</v>
      </c>
      <c r="N116" s="12">
        <v>11</v>
      </c>
      <c r="O116" s="12">
        <v>12</v>
      </c>
      <c r="P116" s="12">
        <v>13</v>
      </c>
      <c r="Q116" s="12">
        <v>14</v>
      </c>
      <c r="R116" s="12">
        <v>15</v>
      </c>
      <c r="S116" s="12">
        <v>16</v>
      </c>
      <c r="T116" s="12">
        <v>17</v>
      </c>
      <c r="U116" s="12">
        <v>18</v>
      </c>
      <c r="V116" s="39">
        <v>19</v>
      </c>
      <c r="W116" s="39">
        <v>20</v>
      </c>
      <c r="X116" s="13"/>
    </row>
    <row r="117" spans="1:24" ht="19.5" customHeight="1">
      <c r="A117" s="29" t="s">
        <v>9</v>
      </c>
      <c r="B117" s="1" t="s">
        <v>14</v>
      </c>
      <c r="C117" s="10" t="s">
        <v>1</v>
      </c>
      <c r="D117" s="5">
        <v>364</v>
      </c>
      <c r="E117" s="5">
        <v>377</v>
      </c>
      <c r="F117" s="5" t="s">
        <v>130</v>
      </c>
      <c r="G117" s="5">
        <v>375</v>
      </c>
      <c r="H117" s="6">
        <v>367</v>
      </c>
      <c r="I117" s="5" t="s">
        <v>171</v>
      </c>
      <c r="J117" s="5"/>
      <c r="K117" s="6"/>
      <c r="L117" s="5"/>
      <c r="M117" s="5">
        <v>378</v>
      </c>
      <c r="N117" s="5">
        <v>377</v>
      </c>
      <c r="O117" s="5"/>
      <c r="P117" s="5">
        <v>378</v>
      </c>
      <c r="Q117" s="5">
        <v>379</v>
      </c>
      <c r="R117" s="5">
        <v>375</v>
      </c>
      <c r="S117" s="5" t="s">
        <v>268</v>
      </c>
      <c r="T117" s="5" t="s">
        <v>281</v>
      </c>
      <c r="U117" s="5" t="s">
        <v>291</v>
      </c>
      <c r="V117" s="5"/>
      <c r="W117" s="26"/>
      <c r="X117" s="15"/>
    </row>
    <row r="118" spans="2:24" ht="19.5" customHeight="1">
      <c r="B118" s="18" t="s">
        <v>15</v>
      </c>
      <c r="C118" s="4" t="s">
        <v>2</v>
      </c>
      <c r="D118" s="8">
        <v>384</v>
      </c>
      <c r="E118" s="8">
        <v>383</v>
      </c>
      <c r="F118" s="8">
        <v>380</v>
      </c>
      <c r="G118" s="8">
        <v>379</v>
      </c>
      <c r="H118" s="8">
        <v>378</v>
      </c>
      <c r="I118" s="8">
        <v>378</v>
      </c>
      <c r="J118" s="8">
        <v>378</v>
      </c>
      <c r="K118" s="8">
        <v>377</v>
      </c>
      <c r="L118" s="8">
        <v>377</v>
      </c>
      <c r="M118" s="8">
        <v>376</v>
      </c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16">
        <f>AVERAGE(D118:M118)</f>
        <v>379</v>
      </c>
    </row>
    <row r="119" ht="19.5" customHeight="1">
      <c r="F119" s="27"/>
    </row>
    <row r="120" spans="2:24" ht="19.5" customHeight="1">
      <c r="B120" s="17" t="s">
        <v>8</v>
      </c>
      <c r="C120" s="11"/>
      <c r="D120" s="12">
        <v>1</v>
      </c>
      <c r="E120" s="12">
        <v>2</v>
      </c>
      <c r="F120" s="12">
        <v>3</v>
      </c>
      <c r="G120" s="12">
        <v>4</v>
      </c>
      <c r="H120" s="12">
        <v>5</v>
      </c>
      <c r="I120" s="12">
        <v>6</v>
      </c>
      <c r="J120" s="12">
        <v>7</v>
      </c>
      <c r="K120" s="12">
        <v>8</v>
      </c>
      <c r="L120" s="12">
        <v>9</v>
      </c>
      <c r="M120" s="12">
        <v>10</v>
      </c>
      <c r="N120" s="12">
        <v>11</v>
      </c>
      <c r="O120" s="12">
        <v>12</v>
      </c>
      <c r="P120" s="12">
        <v>13</v>
      </c>
      <c r="Q120" s="12">
        <v>14</v>
      </c>
      <c r="R120" s="12">
        <v>15</v>
      </c>
      <c r="S120" s="12">
        <v>16</v>
      </c>
      <c r="T120" s="12">
        <v>17</v>
      </c>
      <c r="U120" s="12">
        <v>18</v>
      </c>
      <c r="V120" s="39">
        <v>19</v>
      </c>
      <c r="W120" s="39">
        <v>20</v>
      </c>
      <c r="X120" s="13"/>
    </row>
    <row r="121" spans="1:24" ht="19.5" customHeight="1">
      <c r="A121" s="29" t="s">
        <v>9</v>
      </c>
      <c r="B121" s="1" t="s">
        <v>42</v>
      </c>
      <c r="C121" s="10" t="s">
        <v>1</v>
      </c>
      <c r="D121" s="5">
        <v>237</v>
      </c>
      <c r="E121" s="5">
        <v>231</v>
      </c>
      <c r="F121" s="5">
        <v>240</v>
      </c>
      <c r="G121" s="6">
        <v>250</v>
      </c>
      <c r="H121" s="5">
        <v>236</v>
      </c>
      <c r="I121" s="5">
        <v>248</v>
      </c>
      <c r="J121" s="5">
        <v>258</v>
      </c>
      <c r="K121" s="6"/>
      <c r="L121" s="6">
        <v>248</v>
      </c>
      <c r="M121" s="6"/>
      <c r="N121" s="6">
        <v>242</v>
      </c>
      <c r="O121" s="5">
        <v>228</v>
      </c>
      <c r="P121" s="5">
        <v>250</v>
      </c>
      <c r="Q121" s="5" t="s">
        <v>244</v>
      </c>
      <c r="R121" s="5"/>
      <c r="S121" s="5" t="s">
        <v>269</v>
      </c>
      <c r="T121" s="5" t="s">
        <v>282</v>
      </c>
      <c r="U121" s="5">
        <v>234</v>
      </c>
      <c r="V121" s="5"/>
      <c r="W121" s="26"/>
      <c r="X121" s="14"/>
    </row>
    <row r="122" spans="2:24" ht="19.5" customHeight="1">
      <c r="B122" s="18" t="s">
        <v>43</v>
      </c>
      <c r="C122" s="4" t="s">
        <v>2</v>
      </c>
      <c r="D122" s="8">
        <v>258</v>
      </c>
      <c r="E122" s="8">
        <v>250</v>
      </c>
      <c r="F122" s="8">
        <v>250</v>
      </c>
      <c r="G122" s="8">
        <v>250</v>
      </c>
      <c r="H122" s="8">
        <v>248</v>
      </c>
      <c r="I122" s="8">
        <v>248</v>
      </c>
      <c r="J122" s="8">
        <v>248</v>
      </c>
      <c r="K122" s="8">
        <v>247</v>
      </c>
      <c r="L122" s="8">
        <v>243</v>
      </c>
      <c r="M122" s="8">
        <v>242</v>
      </c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6">
        <f>AVERAGE(D122:M122)</f>
        <v>248.4</v>
      </c>
    </row>
    <row r="123" spans="1:24" ht="19.5" customHeight="1">
      <c r="A123" s="29" t="s">
        <v>10</v>
      </c>
      <c r="B123" s="1" t="s">
        <v>49</v>
      </c>
      <c r="C123" s="10" t="s">
        <v>1</v>
      </c>
      <c r="D123" s="5" t="s">
        <v>80</v>
      </c>
      <c r="E123" s="5"/>
      <c r="F123" s="5">
        <v>244</v>
      </c>
      <c r="G123" s="6"/>
      <c r="H123" s="5">
        <v>244</v>
      </c>
      <c r="I123" s="5" t="s">
        <v>172</v>
      </c>
      <c r="J123" s="5" t="s">
        <v>181</v>
      </c>
      <c r="K123" s="6">
        <v>234</v>
      </c>
      <c r="L123" s="5">
        <v>245</v>
      </c>
      <c r="M123" s="6"/>
      <c r="N123" s="5"/>
      <c r="O123" s="5"/>
      <c r="P123" s="5"/>
      <c r="Q123" s="5"/>
      <c r="R123" s="5"/>
      <c r="S123" s="5"/>
      <c r="T123" s="5"/>
      <c r="U123" s="5">
        <v>226</v>
      </c>
      <c r="V123" s="5"/>
      <c r="W123" s="26"/>
      <c r="X123" s="14"/>
    </row>
    <row r="124" spans="2:24" ht="19.5" customHeight="1">
      <c r="B124" s="18" t="s">
        <v>48</v>
      </c>
      <c r="C124" s="4" t="s">
        <v>2</v>
      </c>
      <c r="D124" s="8">
        <v>257</v>
      </c>
      <c r="E124" s="8">
        <v>253</v>
      </c>
      <c r="F124" s="8">
        <v>245</v>
      </c>
      <c r="G124" s="8">
        <v>245</v>
      </c>
      <c r="H124" s="8">
        <v>245</v>
      </c>
      <c r="I124" s="8">
        <v>244</v>
      </c>
      <c r="J124" s="8">
        <v>244</v>
      </c>
      <c r="K124" s="8">
        <v>236</v>
      </c>
      <c r="L124" s="8">
        <v>234</v>
      </c>
      <c r="M124" s="8">
        <v>229</v>
      </c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16">
        <f>AVERAGE(D124:M124)</f>
        <v>243.2</v>
      </c>
    </row>
    <row r="125" spans="1:24" ht="19.5" customHeight="1">
      <c r="A125" s="29" t="s">
        <v>11</v>
      </c>
      <c r="B125" s="1" t="s">
        <v>51</v>
      </c>
      <c r="C125" s="10" t="s">
        <v>1</v>
      </c>
      <c r="D125" s="5">
        <v>254</v>
      </c>
      <c r="E125" s="5"/>
      <c r="F125" s="5" t="s">
        <v>131</v>
      </c>
      <c r="G125" s="5">
        <v>236</v>
      </c>
      <c r="H125" s="5"/>
      <c r="I125" s="5"/>
      <c r="J125" s="5" t="s">
        <v>182</v>
      </c>
      <c r="K125" s="5">
        <v>245</v>
      </c>
      <c r="L125" s="5" t="s">
        <v>191</v>
      </c>
      <c r="M125" s="5">
        <v>229</v>
      </c>
      <c r="N125" s="5"/>
      <c r="O125" s="5"/>
      <c r="P125" s="5"/>
      <c r="Q125" s="5"/>
      <c r="R125" s="5"/>
      <c r="S125" s="5">
        <v>238</v>
      </c>
      <c r="T125" s="5"/>
      <c r="U125" s="5" t="s">
        <v>292</v>
      </c>
      <c r="V125" s="5"/>
      <c r="W125" s="26"/>
      <c r="X125" s="14"/>
    </row>
    <row r="126" spans="2:24" ht="19.5" customHeight="1">
      <c r="B126" s="18" t="s">
        <v>50</v>
      </c>
      <c r="C126" s="4" t="s">
        <v>2</v>
      </c>
      <c r="D126" s="8">
        <v>254</v>
      </c>
      <c r="E126" s="8">
        <v>252</v>
      </c>
      <c r="F126" s="8">
        <v>246</v>
      </c>
      <c r="G126" s="8">
        <v>245</v>
      </c>
      <c r="H126" s="8">
        <v>244</v>
      </c>
      <c r="I126" s="8">
        <v>241</v>
      </c>
      <c r="J126" s="8">
        <v>238</v>
      </c>
      <c r="K126" s="8">
        <v>237</v>
      </c>
      <c r="L126" s="8">
        <v>236</v>
      </c>
      <c r="M126" s="8">
        <v>235</v>
      </c>
      <c r="N126" s="8"/>
      <c r="O126" s="8"/>
      <c r="P126" s="8"/>
      <c r="Q126" s="8"/>
      <c r="R126" s="8"/>
      <c r="S126" s="8"/>
      <c r="T126" s="8"/>
      <c r="U126" s="8"/>
      <c r="V126" s="8"/>
      <c r="W126" s="9"/>
      <c r="X126" s="16">
        <f>AVERAGE(D126:M126)</f>
        <v>242.8</v>
      </c>
    </row>
    <row r="127" spans="1:24" ht="19.5" customHeight="1">
      <c r="A127" s="29" t="s">
        <v>214</v>
      </c>
      <c r="B127" s="1" t="s">
        <v>45</v>
      </c>
      <c r="C127" s="10" t="s">
        <v>1</v>
      </c>
      <c r="D127" s="5">
        <v>234</v>
      </c>
      <c r="E127" s="5"/>
      <c r="F127" s="5"/>
      <c r="G127" s="6"/>
      <c r="H127" s="5">
        <v>242</v>
      </c>
      <c r="I127" s="5">
        <v>227</v>
      </c>
      <c r="J127" s="5">
        <v>235</v>
      </c>
      <c r="K127" s="6">
        <v>232</v>
      </c>
      <c r="L127" s="6">
        <v>227</v>
      </c>
      <c r="M127" s="6">
        <v>248</v>
      </c>
      <c r="N127" s="6">
        <v>233</v>
      </c>
      <c r="O127" s="5">
        <v>227</v>
      </c>
      <c r="P127" s="5">
        <v>230</v>
      </c>
      <c r="Q127" s="5"/>
      <c r="R127" s="5">
        <v>246</v>
      </c>
      <c r="S127" s="5">
        <v>227</v>
      </c>
      <c r="T127" s="5">
        <v>227</v>
      </c>
      <c r="U127" s="5">
        <v>231</v>
      </c>
      <c r="V127" s="5"/>
      <c r="W127" s="26"/>
      <c r="X127" s="14"/>
    </row>
    <row r="128" spans="2:24" ht="19.5" customHeight="1">
      <c r="B128" s="18" t="s">
        <v>46</v>
      </c>
      <c r="C128" s="4" t="s">
        <v>2</v>
      </c>
      <c r="D128" s="8">
        <v>248</v>
      </c>
      <c r="E128" s="8">
        <v>246</v>
      </c>
      <c r="F128" s="8">
        <v>242</v>
      </c>
      <c r="G128" s="8">
        <v>235</v>
      </c>
      <c r="H128" s="8">
        <v>234</v>
      </c>
      <c r="I128" s="8">
        <v>233</v>
      </c>
      <c r="J128" s="8">
        <v>232</v>
      </c>
      <c r="K128" s="8">
        <v>231</v>
      </c>
      <c r="L128" s="8">
        <v>230</v>
      </c>
      <c r="M128" s="8">
        <v>227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6">
        <f>AVERAGE(D128:M128)</f>
        <v>235.8</v>
      </c>
    </row>
    <row r="129" ht="19.5" customHeight="1"/>
    <row r="130" spans="2:24" ht="19.5" customHeight="1">
      <c r="B130" s="17" t="s">
        <v>53</v>
      </c>
      <c r="C130" s="11"/>
      <c r="D130" s="12">
        <v>1</v>
      </c>
      <c r="E130" s="12">
        <v>2</v>
      </c>
      <c r="F130" s="12">
        <v>3</v>
      </c>
      <c r="G130" s="12">
        <v>4</v>
      </c>
      <c r="H130" s="12">
        <v>5</v>
      </c>
      <c r="I130" s="12">
        <v>6</v>
      </c>
      <c r="J130" s="12">
        <v>7</v>
      </c>
      <c r="K130" s="12">
        <v>8</v>
      </c>
      <c r="L130" s="12">
        <v>9</v>
      </c>
      <c r="M130" s="12">
        <v>10</v>
      </c>
      <c r="N130" s="12">
        <v>11</v>
      </c>
      <c r="O130" s="12">
        <v>12</v>
      </c>
      <c r="P130" s="12">
        <v>13</v>
      </c>
      <c r="Q130" s="12">
        <v>14</v>
      </c>
      <c r="R130" s="12">
        <v>15</v>
      </c>
      <c r="S130" s="12">
        <v>16</v>
      </c>
      <c r="T130" s="12">
        <v>17</v>
      </c>
      <c r="U130" s="12">
        <v>18</v>
      </c>
      <c r="V130" s="39">
        <v>19</v>
      </c>
      <c r="W130" s="39">
        <v>20</v>
      </c>
      <c r="X130" s="13"/>
    </row>
    <row r="131" spans="1:24" ht="19.5" customHeight="1">
      <c r="A131" s="29" t="s">
        <v>9</v>
      </c>
      <c r="B131" s="1" t="s">
        <v>22</v>
      </c>
      <c r="C131" s="10" t="s">
        <v>1</v>
      </c>
      <c r="D131" s="5">
        <v>358</v>
      </c>
      <c r="E131" s="5" t="s">
        <v>90</v>
      </c>
      <c r="F131" s="5" t="s">
        <v>133</v>
      </c>
      <c r="G131" s="5">
        <v>358</v>
      </c>
      <c r="H131" s="5">
        <v>370</v>
      </c>
      <c r="I131" s="5">
        <v>364</v>
      </c>
      <c r="J131" s="5">
        <v>357</v>
      </c>
      <c r="K131" s="5"/>
      <c r="L131" s="5"/>
      <c r="M131" s="5" t="s">
        <v>200</v>
      </c>
      <c r="N131" s="5">
        <v>364</v>
      </c>
      <c r="O131" s="5">
        <v>367</v>
      </c>
      <c r="P131" s="5">
        <v>368</v>
      </c>
      <c r="Q131" s="5"/>
      <c r="R131" s="5">
        <v>370</v>
      </c>
      <c r="S131" s="5"/>
      <c r="T131" s="5"/>
      <c r="U131" s="5"/>
      <c r="V131" s="5"/>
      <c r="W131" s="26"/>
      <c r="X131" s="14"/>
    </row>
    <row r="132" spans="2:24" ht="19.5" customHeight="1">
      <c r="B132" s="18" t="s">
        <v>21</v>
      </c>
      <c r="C132" s="4" t="s">
        <v>2</v>
      </c>
      <c r="D132" s="8">
        <v>370</v>
      </c>
      <c r="E132" s="8">
        <v>370</v>
      </c>
      <c r="F132" s="8">
        <v>370</v>
      </c>
      <c r="G132" s="8">
        <v>368</v>
      </c>
      <c r="H132" s="8">
        <v>367</v>
      </c>
      <c r="I132" s="8">
        <v>365</v>
      </c>
      <c r="J132" s="8">
        <v>364</v>
      </c>
      <c r="K132" s="8">
        <v>364</v>
      </c>
      <c r="L132" s="8">
        <v>362</v>
      </c>
      <c r="M132" s="8">
        <v>358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6">
        <f>AVERAGE(D132:M132)</f>
        <v>365.8</v>
      </c>
    </row>
    <row r="133" spans="1:24" ht="19.5" customHeight="1">
      <c r="A133" s="29" t="s">
        <v>10</v>
      </c>
      <c r="B133" s="1" t="s">
        <v>110</v>
      </c>
      <c r="C133" s="10" t="s">
        <v>1</v>
      </c>
      <c r="D133" s="5"/>
      <c r="E133" s="5" t="s">
        <v>111</v>
      </c>
      <c r="F133" s="5"/>
      <c r="G133" s="5" t="s">
        <v>154</v>
      </c>
      <c r="H133" s="5">
        <v>358</v>
      </c>
      <c r="I133" s="5" t="s">
        <v>174</v>
      </c>
      <c r="J133" s="5">
        <v>364</v>
      </c>
      <c r="K133" s="5" t="s">
        <v>187</v>
      </c>
      <c r="L133" s="5" t="s">
        <v>192</v>
      </c>
      <c r="M133" s="5">
        <v>355</v>
      </c>
      <c r="N133" s="5"/>
      <c r="O133" s="5" t="s">
        <v>226</v>
      </c>
      <c r="P133" s="5"/>
      <c r="Q133" s="5" t="s">
        <v>247</v>
      </c>
      <c r="R133" s="5"/>
      <c r="S133" s="5">
        <v>344</v>
      </c>
      <c r="T133" s="5"/>
      <c r="U133" s="5"/>
      <c r="V133" s="5"/>
      <c r="W133" s="26"/>
      <c r="X133" s="14"/>
    </row>
    <row r="134" spans="2:24" ht="19.5" customHeight="1">
      <c r="B134" s="18" t="s">
        <v>112</v>
      </c>
      <c r="C134" s="4" t="s">
        <v>2</v>
      </c>
      <c r="D134" s="8">
        <v>371</v>
      </c>
      <c r="E134" s="8">
        <v>368</v>
      </c>
      <c r="F134" s="8">
        <v>364</v>
      </c>
      <c r="G134" s="8">
        <v>363</v>
      </c>
      <c r="H134" s="8">
        <v>359</v>
      </c>
      <c r="I134" s="8">
        <v>359</v>
      </c>
      <c r="J134" s="8">
        <v>358</v>
      </c>
      <c r="K134" s="8">
        <v>356</v>
      </c>
      <c r="L134" s="8">
        <v>355</v>
      </c>
      <c r="M134" s="8">
        <v>353</v>
      </c>
      <c r="N134" s="8"/>
      <c r="O134" s="8"/>
      <c r="P134" s="8"/>
      <c r="Q134" s="8"/>
      <c r="R134" s="8"/>
      <c r="S134" s="8"/>
      <c r="T134" s="8"/>
      <c r="U134" s="8"/>
      <c r="V134" s="8"/>
      <c r="W134" s="9"/>
      <c r="X134" s="16">
        <f>AVERAGE(D134:M134)</f>
        <v>360.6</v>
      </c>
    </row>
    <row r="135" spans="1:24" ht="19.5" customHeight="1">
      <c r="A135" s="29" t="s">
        <v>11</v>
      </c>
      <c r="B135" s="1" t="s">
        <v>108</v>
      </c>
      <c r="C135" s="10" t="s">
        <v>1</v>
      </c>
      <c r="D135" s="5"/>
      <c r="E135" s="5">
        <v>352</v>
      </c>
      <c r="F135" s="5">
        <v>341</v>
      </c>
      <c r="G135" s="5">
        <v>344</v>
      </c>
      <c r="H135" s="5">
        <v>353</v>
      </c>
      <c r="I135" s="5">
        <v>348</v>
      </c>
      <c r="J135" s="5"/>
      <c r="K135" s="5">
        <v>355</v>
      </c>
      <c r="L135" s="6"/>
      <c r="M135" s="6">
        <v>344</v>
      </c>
      <c r="N135" s="6">
        <v>363</v>
      </c>
      <c r="O135" s="5">
        <v>361</v>
      </c>
      <c r="P135" s="6"/>
      <c r="Q135" s="5">
        <v>346</v>
      </c>
      <c r="R135" s="5" t="s">
        <v>255</v>
      </c>
      <c r="S135" s="5">
        <v>355</v>
      </c>
      <c r="T135" s="5">
        <v>356</v>
      </c>
      <c r="U135" s="5" t="s">
        <v>295</v>
      </c>
      <c r="V135" s="5"/>
      <c r="W135" s="26"/>
      <c r="X135" s="14"/>
    </row>
    <row r="136" spans="2:24" ht="19.5" customHeight="1">
      <c r="B136" s="18" t="s">
        <v>109</v>
      </c>
      <c r="C136" s="4" t="s">
        <v>2</v>
      </c>
      <c r="D136" s="8">
        <v>363</v>
      </c>
      <c r="E136" s="8">
        <v>361</v>
      </c>
      <c r="F136" s="8">
        <v>356</v>
      </c>
      <c r="G136" s="8">
        <v>356</v>
      </c>
      <c r="H136" s="8">
        <v>355</v>
      </c>
      <c r="I136" s="8">
        <v>355</v>
      </c>
      <c r="J136" s="8">
        <v>355</v>
      </c>
      <c r="K136" s="8">
        <v>353</v>
      </c>
      <c r="L136" s="8">
        <v>352</v>
      </c>
      <c r="M136" s="8">
        <v>348</v>
      </c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6">
        <f>AVERAGE(D136:M136)</f>
        <v>355.4</v>
      </c>
    </row>
    <row r="137" spans="1:24" ht="19.5" customHeight="1">
      <c r="A137" s="29" t="s">
        <v>214</v>
      </c>
      <c r="B137" s="1" t="s">
        <v>115</v>
      </c>
      <c r="C137" s="10" t="s">
        <v>1</v>
      </c>
      <c r="D137" s="5"/>
      <c r="E137" s="5">
        <v>334</v>
      </c>
      <c r="F137" s="5">
        <v>337</v>
      </c>
      <c r="G137" s="5"/>
      <c r="H137" s="5">
        <v>346</v>
      </c>
      <c r="I137" s="5">
        <v>352</v>
      </c>
      <c r="J137" s="5">
        <v>195</v>
      </c>
      <c r="K137" s="5">
        <v>342</v>
      </c>
      <c r="L137" s="6"/>
      <c r="M137" s="6">
        <v>342</v>
      </c>
      <c r="N137" s="6">
        <v>334</v>
      </c>
      <c r="O137" s="5">
        <v>317</v>
      </c>
      <c r="P137" s="5" t="s">
        <v>236</v>
      </c>
      <c r="Q137" s="5" t="s">
        <v>248</v>
      </c>
      <c r="R137" s="6"/>
      <c r="S137" s="5"/>
      <c r="T137" s="5" t="s">
        <v>286</v>
      </c>
      <c r="U137" s="5" t="s">
        <v>296</v>
      </c>
      <c r="V137" s="5"/>
      <c r="W137" s="26"/>
      <c r="X137" s="14"/>
    </row>
    <row r="138" spans="1:24" ht="19.5" customHeight="1">
      <c r="A138"/>
      <c r="B138" s="18" t="s">
        <v>116</v>
      </c>
      <c r="C138" s="4" t="s">
        <v>2</v>
      </c>
      <c r="D138" s="8">
        <v>352</v>
      </c>
      <c r="E138" s="8">
        <v>349</v>
      </c>
      <c r="F138" s="8">
        <v>346</v>
      </c>
      <c r="G138" s="8">
        <v>345</v>
      </c>
      <c r="H138" s="8">
        <v>343</v>
      </c>
      <c r="I138" s="8">
        <v>342</v>
      </c>
      <c r="J138" s="8">
        <v>342</v>
      </c>
      <c r="K138" s="8">
        <v>342</v>
      </c>
      <c r="L138" s="8">
        <v>341</v>
      </c>
      <c r="M138" s="8">
        <v>337</v>
      </c>
      <c r="N138" s="8"/>
      <c r="O138" s="8"/>
      <c r="P138" s="8"/>
      <c r="Q138" s="8"/>
      <c r="R138" s="8"/>
      <c r="S138" s="8"/>
      <c r="T138" s="8"/>
      <c r="U138" s="8"/>
      <c r="V138" s="8"/>
      <c r="W138" s="9"/>
      <c r="X138" s="16">
        <f>AVERAGE(D138:M138)</f>
        <v>343.9</v>
      </c>
    </row>
    <row r="139" ht="19.5" customHeight="1"/>
    <row r="140" spans="2:24" ht="19.5" customHeight="1">
      <c r="B140" s="17" t="s">
        <v>54</v>
      </c>
      <c r="C140" s="11"/>
      <c r="D140" s="12">
        <v>1</v>
      </c>
      <c r="E140" s="12">
        <v>2</v>
      </c>
      <c r="F140" s="12">
        <v>3</v>
      </c>
      <c r="G140" s="12">
        <v>4</v>
      </c>
      <c r="H140" s="12">
        <v>5</v>
      </c>
      <c r="I140" s="12">
        <v>6</v>
      </c>
      <c r="J140" s="12">
        <v>7</v>
      </c>
      <c r="K140" s="12">
        <v>8</v>
      </c>
      <c r="L140" s="12">
        <v>9</v>
      </c>
      <c r="M140" s="12">
        <v>10</v>
      </c>
      <c r="N140" s="12">
        <v>11</v>
      </c>
      <c r="O140" s="12">
        <v>12</v>
      </c>
      <c r="P140" s="12">
        <v>13</v>
      </c>
      <c r="Q140" s="12">
        <v>14</v>
      </c>
      <c r="R140" s="12">
        <v>15</v>
      </c>
      <c r="S140" s="12">
        <v>16</v>
      </c>
      <c r="T140" s="12">
        <v>17</v>
      </c>
      <c r="U140" s="12">
        <v>18</v>
      </c>
      <c r="V140" s="39">
        <v>19</v>
      </c>
      <c r="W140" s="39">
        <v>20</v>
      </c>
      <c r="X140" s="13"/>
    </row>
    <row r="141" spans="1:24" ht="19.5" customHeight="1">
      <c r="A141" s="29" t="s">
        <v>9</v>
      </c>
      <c r="B141" s="1" t="s">
        <v>234</v>
      </c>
      <c r="C141" s="10" t="s">
        <v>1</v>
      </c>
      <c r="D141" s="5"/>
      <c r="E141" s="5"/>
      <c r="F141" s="5"/>
      <c r="G141" s="6"/>
      <c r="H141" s="5"/>
      <c r="I141" s="5"/>
      <c r="J141" s="5"/>
      <c r="K141" s="6"/>
      <c r="L141" s="6"/>
      <c r="M141" s="6"/>
      <c r="N141" s="6"/>
      <c r="O141" s="5"/>
      <c r="P141" s="5">
        <v>321</v>
      </c>
      <c r="Q141" s="5" t="s">
        <v>246</v>
      </c>
      <c r="R141" s="5" t="s">
        <v>254</v>
      </c>
      <c r="S141" s="5">
        <v>316</v>
      </c>
      <c r="T141" s="5"/>
      <c r="U141" s="5" t="s">
        <v>294</v>
      </c>
      <c r="V141" s="5"/>
      <c r="W141" s="26"/>
      <c r="X141" s="14"/>
    </row>
    <row r="142" spans="2:24" ht="19.5" customHeight="1">
      <c r="B142" s="18" t="s">
        <v>235</v>
      </c>
      <c r="C142" s="4" t="s">
        <v>2</v>
      </c>
      <c r="D142" s="8">
        <v>350</v>
      </c>
      <c r="E142" s="8">
        <v>341</v>
      </c>
      <c r="F142" s="8">
        <v>339</v>
      </c>
      <c r="G142" s="8">
        <v>336</v>
      </c>
      <c r="H142" s="8">
        <v>334</v>
      </c>
      <c r="I142" s="8">
        <v>332</v>
      </c>
      <c r="J142" s="8">
        <v>327</v>
      </c>
      <c r="K142" s="8">
        <v>325</v>
      </c>
      <c r="L142" s="8">
        <v>321</v>
      </c>
      <c r="M142" s="8">
        <v>316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6">
        <f>AVERAGE(D142:M142)</f>
        <v>332.1</v>
      </c>
    </row>
    <row r="143" spans="1:24" ht="19.5" customHeight="1">
      <c r="A143" s="29" t="s">
        <v>10</v>
      </c>
      <c r="B143" s="1" t="s">
        <v>25</v>
      </c>
      <c r="C143" s="10" t="s">
        <v>1</v>
      </c>
      <c r="D143" s="5"/>
      <c r="E143" s="5"/>
      <c r="F143" s="5" t="s">
        <v>132</v>
      </c>
      <c r="G143" s="5" t="s">
        <v>153</v>
      </c>
      <c r="H143" s="5"/>
      <c r="I143" s="5" t="s">
        <v>173</v>
      </c>
      <c r="J143" s="5"/>
      <c r="K143" s="5" t="s">
        <v>186</v>
      </c>
      <c r="L143" s="6"/>
      <c r="M143" s="5" t="s">
        <v>199</v>
      </c>
      <c r="N143" s="6"/>
      <c r="O143" s="5" t="s">
        <v>225</v>
      </c>
      <c r="P143" s="6">
        <v>299</v>
      </c>
      <c r="Q143" s="5" t="s">
        <v>245</v>
      </c>
      <c r="R143" s="6"/>
      <c r="S143" s="5"/>
      <c r="T143" s="5" t="s">
        <v>284</v>
      </c>
      <c r="U143" s="5"/>
      <c r="V143" s="5"/>
      <c r="W143" s="7"/>
      <c r="X143" s="14"/>
    </row>
    <row r="144" spans="2:24" ht="19.5" customHeight="1">
      <c r="B144" s="18" t="s">
        <v>63</v>
      </c>
      <c r="C144" s="4" t="s">
        <v>2</v>
      </c>
      <c r="D144" s="8">
        <v>316</v>
      </c>
      <c r="E144" s="8">
        <v>313</v>
      </c>
      <c r="F144" s="8">
        <v>308</v>
      </c>
      <c r="G144" s="8">
        <v>307</v>
      </c>
      <c r="H144" s="8">
        <v>302</v>
      </c>
      <c r="I144" s="8">
        <v>300</v>
      </c>
      <c r="J144" s="8">
        <v>300</v>
      </c>
      <c r="K144" s="8">
        <v>299</v>
      </c>
      <c r="L144" s="8">
        <v>294</v>
      </c>
      <c r="M144" s="8">
        <v>293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6">
        <f>AVERAGE(D144:M144)</f>
        <v>303.2</v>
      </c>
    </row>
    <row r="145" spans="1:24" ht="19.5" customHeight="1">
      <c r="A145" s="29" t="s">
        <v>11</v>
      </c>
      <c r="B145" s="1" t="s">
        <v>36</v>
      </c>
      <c r="C145" s="10" t="s">
        <v>1</v>
      </c>
      <c r="D145" s="5">
        <v>270</v>
      </c>
      <c r="E145" s="5">
        <v>295</v>
      </c>
      <c r="F145" s="5">
        <v>311</v>
      </c>
      <c r="G145" s="6"/>
      <c r="H145" s="5">
        <v>297</v>
      </c>
      <c r="I145" s="5">
        <v>307</v>
      </c>
      <c r="J145" s="5">
        <v>289</v>
      </c>
      <c r="K145" s="5"/>
      <c r="L145" s="6">
        <v>290</v>
      </c>
      <c r="M145" s="6"/>
      <c r="N145" s="6">
        <v>266</v>
      </c>
      <c r="O145" s="5"/>
      <c r="P145" s="5"/>
      <c r="Q145" s="5">
        <v>309</v>
      </c>
      <c r="R145" s="5">
        <v>294</v>
      </c>
      <c r="S145" s="5">
        <v>297</v>
      </c>
      <c r="T145" s="5">
        <v>317</v>
      </c>
      <c r="U145" s="5">
        <v>290</v>
      </c>
      <c r="V145" s="5"/>
      <c r="W145" s="7"/>
      <c r="X145" s="14"/>
    </row>
    <row r="146" spans="2:24" ht="19.5" customHeight="1">
      <c r="B146" s="18" t="s">
        <v>81</v>
      </c>
      <c r="C146" s="4" t="s">
        <v>2</v>
      </c>
      <c r="D146" s="50">
        <v>317</v>
      </c>
      <c r="E146" s="50">
        <v>311</v>
      </c>
      <c r="F146" s="50">
        <v>309</v>
      </c>
      <c r="G146" s="50">
        <v>307</v>
      </c>
      <c r="H146" s="50">
        <v>297</v>
      </c>
      <c r="I146" s="50">
        <v>297</v>
      </c>
      <c r="J146" s="50">
        <v>295</v>
      </c>
      <c r="K146" s="50">
        <v>294</v>
      </c>
      <c r="L146" s="50">
        <v>290</v>
      </c>
      <c r="M146" s="50">
        <v>290</v>
      </c>
      <c r="N146" s="50"/>
      <c r="O146" s="8"/>
      <c r="P146" s="8"/>
      <c r="Q146" s="8"/>
      <c r="R146" s="8"/>
      <c r="S146" s="8"/>
      <c r="T146" s="8"/>
      <c r="U146" s="8"/>
      <c r="V146" s="8"/>
      <c r="W146" s="9"/>
      <c r="X146" s="16">
        <f>AVERAGE(D146:M146)</f>
        <v>300.7</v>
      </c>
    </row>
    <row r="147" spans="1:24" ht="19.5" customHeight="1">
      <c r="A147" s="29" t="s">
        <v>214</v>
      </c>
      <c r="B147" s="1" t="s">
        <v>162</v>
      </c>
      <c r="C147" s="10" t="s">
        <v>1</v>
      </c>
      <c r="D147" s="5"/>
      <c r="E147" s="5"/>
      <c r="F147" s="5"/>
      <c r="G147" s="5"/>
      <c r="H147" s="5" t="s">
        <v>166</v>
      </c>
      <c r="I147" s="5" t="s">
        <v>175</v>
      </c>
      <c r="J147" s="5" t="s">
        <v>183</v>
      </c>
      <c r="K147" s="5"/>
      <c r="L147" s="6"/>
      <c r="M147" s="6"/>
      <c r="N147" s="6"/>
      <c r="O147" s="5" t="s">
        <v>227</v>
      </c>
      <c r="P147" s="6"/>
      <c r="Q147" s="5"/>
      <c r="R147" s="6"/>
      <c r="S147" s="5"/>
      <c r="T147" s="5" t="s">
        <v>285</v>
      </c>
      <c r="U147" s="5"/>
      <c r="V147" s="5"/>
      <c r="W147" s="26"/>
      <c r="X147" s="14"/>
    </row>
    <row r="148" spans="2:24" ht="19.5" customHeight="1">
      <c r="B148" s="18" t="s">
        <v>163</v>
      </c>
      <c r="C148" s="4" t="s">
        <v>2</v>
      </c>
      <c r="D148" s="8">
        <v>291</v>
      </c>
      <c r="E148" s="8">
        <v>289</v>
      </c>
      <c r="F148" s="8">
        <v>288</v>
      </c>
      <c r="G148" s="8">
        <v>287</v>
      </c>
      <c r="H148" s="8">
        <v>284</v>
      </c>
      <c r="I148" s="8">
        <v>278</v>
      </c>
      <c r="J148" s="8">
        <v>276</v>
      </c>
      <c r="K148" s="8">
        <v>271</v>
      </c>
      <c r="L148" s="8">
        <v>268</v>
      </c>
      <c r="M148" s="8">
        <v>266</v>
      </c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16">
        <f>AVERAGE(D148:M148)</f>
        <v>279.8</v>
      </c>
    </row>
    <row r="149" spans="1:24" ht="19.5" customHeight="1">
      <c r="A149" s="29" t="s">
        <v>215</v>
      </c>
      <c r="B149" s="1" t="s">
        <v>52</v>
      </c>
      <c r="C149" s="10" t="s">
        <v>1</v>
      </c>
      <c r="D149" s="5"/>
      <c r="E149" s="5"/>
      <c r="F149" s="5"/>
      <c r="G149" s="6"/>
      <c r="H149" s="5">
        <v>236</v>
      </c>
      <c r="I149" s="5"/>
      <c r="J149" s="5">
        <v>231</v>
      </c>
      <c r="K149" s="5" t="s">
        <v>185</v>
      </c>
      <c r="L149" s="6"/>
      <c r="M149" s="6"/>
      <c r="N149" s="5"/>
      <c r="O149" s="5"/>
      <c r="P149" s="5" t="s">
        <v>233</v>
      </c>
      <c r="Q149" s="5"/>
      <c r="R149" s="5"/>
      <c r="S149" s="5"/>
      <c r="T149" s="5" t="s">
        <v>283</v>
      </c>
      <c r="U149" s="5" t="s">
        <v>293</v>
      </c>
      <c r="V149" s="5"/>
      <c r="W149" s="26"/>
      <c r="X149" s="14"/>
    </row>
    <row r="150" spans="2:24" ht="19.5" customHeight="1">
      <c r="B150" s="18" t="s">
        <v>55</v>
      </c>
      <c r="C150" s="4" t="s">
        <v>2</v>
      </c>
      <c r="D150" s="8">
        <v>252</v>
      </c>
      <c r="E150" s="8">
        <v>245</v>
      </c>
      <c r="F150" s="8">
        <v>239</v>
      </c>
      <c r="G150" s="8">
        <v>236</v>
      </c>
      <c r="H150" s="8">
        <v>231</v>
      </c>
      <c r="I150" s="8">
        <v>230</v>
      </c>
      <c r="J150" s="8">
        <v>226</v>
      </c>
      <c r="K150" s="8">
        <v>223</v>
      </c>
      <c r="L150" s="8">
        <v>193</v>
      </c>
      <c r="M150" s="8">
        <v>188</v>
      </c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16">
        <f>AVERAGE(D150:M150)</f>
        <v>226.3</v>
      </c>
    </row>
    <row r="151" spans="2:24" ht="19.5" customHeight="1">
      <c r="B151" s="1" t="s">
        <v>155</v>
      </c>
      <c r="C151" s="10" t="s">
        <v>1</v>
      </c>
      <c r="D151" s="5"/>
      <c r="E151" s="5"/>
      <c r="F151" s="5"/>
      <c r="G151" s="6">
        <v>284</v>
      </c>
      <c r="H151" s="5">
        <v>288</v>
      </c>
      <c r="I151" s="5"/>
      <c r="J151" s="5"/>
      <c r="K151" s="5" t="s">
        <v>188</v>
      </c>
      <c r="L151" s="5" t="s">
        <v>193</v>
      </c>
      <c r="M151" s="6"/>
      <c r="N151" s="6"/>
      <c r="O151" s="5"/>
      <c r="P151" s="5"/>
      <c r="Q151" s="5" t="s">
        <v>249</v>
      </c>
      <c r="R151" s="5">
        <v>273</v>
      </c>
      <c r="S151" s="5"/>
      <c r="T151" s="5"/>
      <c r="U151" s="5"/>
      <c r="V151" s="5"/>
      <c r="W151" s="7"/>
      <c r="X151" s="14"/>
    </row>
    <row r="152" spans="2:24" ht="19.5" customHeight="1">
      <c r="B152" s="18" t="s">
        <v>156</v>
      </c>
      <c r="C152" s="4" t="s">
        <v>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16"/>
    </row>
    <row r="153" spans="2:24" ht="19.5" customHeight="1">
      <c r="B153" s="1" t="s">
        <v>35</v>
      </c>
      <c r="C153" s="10" t="s">
        <v>1</v>
      </c>
      <c r="D153" s="5"/>
      <c r="E153" s="5"/>
      <c r="F153" s="5"/>
      <c r="G153" s="6"/>
      <c r="H153" s="5"/>
      <c r="I153" s="5"/>
      <c r="J153" s="5"/>
      <c r="K153" s="6"/>
      <c r="L153" s="6"/>
      <c r="M153" s="6"/>
      <c r="N153" s="6"/>
      <c r="O153" s="5">
        <v>328</v>
      </c>
      <c r="P153" s="5"/>
      <c r="Q153" s="5"/>
      <c r="R153" s="5"/>
      <c r="S153" s="5"/>
      <c r="T153" s="5"/>
      <c r="U153" s="5"/>
      <c r="V153" s="5"/>
      <c r="W153" s="26"/>
      <c r="X153" s="14"/>
    </row>
    <row r="154" spans="2:24" ht="19.5" customHeight="1">
      <c r="B154" s="18" t="s">
        <v>78</v>
      </c>
      <c r="C154" s="4" t="s">
        <v>2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16"/>
    </row>
    <row r="155" spans="2:24" ht="19.5" customHeight="1">
      <c r="B155" s="1" t="s">
        <v>113</v>
      </c>
      <c r="C155" s="10" t="s">
        <v>1</v>
      </c>
      <c r="D155" s="5"/>
      <c r="E155" s="5">
        <v>276</v>
      </c>
      <c r="F155" s="5"/>
      <c r="G155" s="6"/>
      <c r="H155" s="5"/>
      <c r="I155" s="5"/>
      <c r="J155" s="5"/>
      <c r="K155" s="5"/>
      <c r="L155" s="6"/>
      <c r="M155" s="6"/>
      <c r="N155" s="6"/>
      <c r="O155" s="5"/>
      <c r="P155" s="5"/>
      <c r="Q155" s="5"/>
      <c r="R155" s="5"/>
      <c r="S155" s="5"/>
      <c r="T155" s="5"/>
      <c r="U155" s="5"/>
      <c r="V155" s="5"/>
      <c r="W155" s="7"/>
      <c r="X155" s="14"/>
    </row>
    <row r="156" spans="2:24" ht="19.5" customHeight="1">
      <c r="B156" s="18" t="s">
        <v>114</v>
      </c>
      <c r="C156" s="4" t="s">
        <v>2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9"/>
      <c r="X156" s="16"/>
    </row>
    <row r="157" ht="19.5" customHeight="1"/>
    <row r="158" spans="2:24" ht="19.5" customHeight="1">
      <c r="B158" s="17" t="s">
        <v>37</v>
      </c>
      <c r="C158" s="11"/>
      <c r="D158" s="12">
        <v>1</v>
      </c>
      <c r="E158" s="12">
        <v>2</v>
      </c>
      <c r="F158" s="12">
        <v>3</v>
      </c>
      <c r="G158" s="12">
        <v>4</v>
      </c>
      <c r="H158" s="12">
        <v>5</v>
      </c>
      <c r="I158" s="12">
        <v>6</v>
      </c>
      <c r="J158" s="12">
        <v>7</v>
      </c>
      <c r="K158" s="12">
        <v>8</v>
      </c>
      <c r="L158" s="12">
        <v>9</v>
      </c>
      <c r="M158" s="12">
        <v>10</v>
      </c>
      <c r="N158" s="12">
        <v>11</v>
      </c>
      <c r="O158" s="12">
        <v>12</v>
      </c>
      <c r="P158" s="12">
        <v>13</v>
      </c>
      <c r="Q158" s="12">
        <v>14</v>
      </c>
      <c r="R158" s="12">
        <v>15</v>
      </c>
      <c r="S158" s="12">
        <v>16</v>
      </c>
      <c r="T158" s="12">
        <v>17</v>
      </c>
      <c r="U158" s="12">
        <v>18</v>
      </c>
      <c r="V158" s="39">
        <v>19</v>
      </c>
      <c r="W158" s="39">
        <v>20</v>
      </c>
      <c r="X158" s="13"/>
    </row>
    <row r="159" spans="1:24" ht="19.5" customHeight="1">
      <c r="A159" s="29" t="s">
        <v>9</v>
      </c>
      <c r="B159" s="1" t="s">
        <v>22</v>
      </c>
      <c r="C159" s="10" t="s">
        <v>1</v>
      </c>
      <c r="D159" s="5">
        <v>294</v>
      </c>
      <c r="E159" s="5">
        <v>288</v>
      </c>
      <c r="F159" s="5">
        <v>293</v>
      </c>
      <c r="G159" s="5">
        <v>292</v>
      </c>
      <c r="H159" s="5">
        <v>298</v>
      </c>
      <c r="I159" s="5"/>
      <c r="J159" s="5">
        <v>292</v>
      </c>
      <c r="K159" s="5"/>
      <c r="L159" s="5"/>
      <c r="M159" s="5" t="s">
        <v>201</v>
      </c>
      <c r="N159" s="5">
        <v>291</v>
      </c>
      <c r="O159" s="5">
        <v>295</v>
      </c>
      <c r="P159" s="5">
        <v>296</v>
      </c>
      <c r="Q159" s="5"/>
      <c r="R159" s="5">
        <v>293</v>
      </c>
      <c r="S159" s="5"/>
      <c r="T159" s="5">
        <v>291</v>
      </c>
      <c r="U159" s="5"/>
      <c r="V159" s="5"/>
      <c r="W159" s="26"/>
      <c r="X159" s="14"/>
    </row>
    <row r="160" spans="2:24" ht="19.5" customHeight="1">
      <c r="B160" s="18" t="s">
        <v>21</v>
      </c>
      <c r="C160" s="4" t="s">
        <v>2</v>
      </c>
      <c r="D160" s="8">
        <v>298</v>
      </c>
      <c r="E160" s="8">
        <v>296</v>
      </c>
      <c r="F160" s="8">
        <v>295</v>
      </c>
      <c r="G160" s="8">
        <v>294</v>
      </c>
      <c r="H160" s="8">
        <v>293</v>
      </c>
      <c r="I160" s="8">
        <v>293</v>
      </c>
      <c r="J160" s="8">
        <v>292</v>
      </c>
      <c r="K160" s="8">
        <v>292</v>
      </c>
      <c r="L160" s="8">
        <v>291</v>
      </c>
      <c r="M160" s="8">
        <v>291</v>
      </c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16">
        <f>AVERAGE(D160:M160)</f>
        <v>293.5</v>
      </c>
    </row>
    <row r="161" ht="19.5" customHeight="1"/>
    <row r="163" spans="2:24" ht="22.5" customHeight="1">
      <c r="B163" s="17" t="s">
        <v>221</v>
      </c>
      <c r="C163" s="40"/>
      <c r="D163" s="12">
        <v>1</v>
      </c>
      <c r="E163" s="12">
        <v>2</v>
      </c>
      <c r="F163" s="12">
        <v>3</v>
      </c>
      <c r="G163" s="12">
        <v>4</v>
      </c>
      <c r="H163" s="12">
        <v>5</v>
      </c>
      <c r="I163" s="12">
        <v>6</v>
      </c>
      <c r="J163" s="12">
        <v>7</v>
      </c>
      <c r="K163" s="12">
        <v>8</v>
      </c>
      <c r="L163" s="12">
        <v>9</v>
      </c>
      <c r="M163" s="12">
        <v>10</v>
      </c>
      <c r="N163" s="12"/>
      <c r="O163" s="53" t="s">
        <v>212</v>
      </c>
      <c r="P163" s="54"/>
      <c r="Q163" s="12"/>
      <c r="R163" s="53" t="s">
        <v>220</v>
      </c>
      <c r="S163" s="54"/>
      <c r="T163" s="12"/>
      <c r="U163" s="12"/>
      <c r="V163" s="12"/>
      <c r="W163" s="12"/>
      <c r="X163" s="41" t="s">
        <v>213</v>
      </c>
    </row>
    <row r="164" spans="1:24" ht="22.5" customHeight="1">
      <c r="A164" s="42" t="s">
        <v>9</v>
      </c>
      <c r="B164" s="43" t="s">
        <v>104</v>
      </c>
      <c r="C164" s="44"/>
      <c r="D164" s="45">
        <v>9.5</v>
      </c>
      <c r="E164" s="45">
        <v>10</v>
      </c>
      <c r="F164" s="45">
        <v>10.1</v>
      </c>
      <c r="G164" s="45">
        <v>10.6</v>
      </c>
      <c r="H164" s="45">
        <v>6.1</v>
      </c>
      <c r="I164" s="45">
        <v>8.7</v>
      </c>
      <c r="J164" s="45">
        <v>8.4</v>
      </c>
      <c r="K164" s="45">
        <v>10.1</v>
      </c>
      <c r="L164" s="45">
        <v>10.1</v>
      </c>
      <c r="M164" s="45">
        <v>10.5</v>
      </c>
      <c r="N164" s="45"/>
      <c r="O164" s="55">
        <f aca="true" t="shared" si="0" ref="O164:O171">SUM(D164:M164)</f>
        <v>94.1</v>
      </c>
      <c r="P164" s="55"/>
      <c r="Q164" s="45"/>
      <c r="R164" s="56">
        <v>381</v>
      </c>
      <c r="S164" s="56"/>
      <c r="T164" s="46"/>
      <c r="U164" s="46"/>
      <c r="V164" s="46"/>
      <c r="W164" s="47"/>
      <c r="X164" s="48">
        <f aca="true" t="shared" si="1" ref="X164:X171">SUM(O164,R164)</f>
        <v>475.1</v>
      </c>
    </row>
    <row r="165" spans="1:24" ht="22.5" customHeight="1">
      <c r="A165" s="42" t="s">
        <v>10</v>
      </c>
      <c r="B165" s="43" t="s">
        <v>31</v>
      </c>
      <c r="C165" s="44"/>
      <c r="D165" s="45">
        <v>8.9</v>
      </c>
      <c r="E165" s="45">
        <v>9.6</v>
      </c>
      <c r="F165" s="45">
        <v>9.4</v>
      </c>
      <c r="G165" s="45">
        <v>9.2</v>
      </c>
      <c r="H165" s="45">
        <v>10.4</v>
      </c>
      <c r="I165" s="45">
        <v>10</v>
      </c>
      <c r="J165" s="45">
        <v>9.7</v>
      </c>
      <c r="K165" s="45">
        <v>8.5</v>
      </c>
      <c r="L165" s="45">
        <v>9.9</v>
      </c>
      <c r="M165" s="45">
        <v>9.5</v>
      </c>
      <c r="N165" s="45"/>
      <c r="O165" s="55">
        <f t="shared" si="0"/>
        <v>95.1</v>
      </c>
      <c r="P165" s="55"/>
      <c r="Q165" s="45"/>
      <c r="R165" s="56">
        <v>378</v>
      </c>
      <c r="S165" s="56"/>
      <c r="T165" s="46"/>
      <c r="U165" s="46"/>
      <c r="V165" s="46"/>
      <c r="W165" s="47"/>
      <c r="X165" s="48">
        <f t="shared" si="1"/>
        <v>473.1</v>
      </c>
    </row>
    <row r="166" spans="1:24" ht="22.5" customHeight="1">
      <c r="A166" s="42" t="s">
        <v>11</v>
      </c>
      <c r="B166" s="43" t="s">
        <v>29</v>
      </c>
      <c r="C166" s="44"/>
      <c r="D166" s="45">
        <v>10</v>
      </c>
      <c r="E166" s="45">
        <v>8.6</v>
      </c>
      <c r="F166" s="45">
        <v>9.3</v>
      </c>
      <c r="G166" s="45">
        <v>10.6</v>
      </c>
      <c r="H166" s="45">
        <v>9</v>
      </c>
      <c r="I166" s="45">
        <v>9.1</v>
      </c>
      <c r="J166" s="45">
        <v>10.3</v>
      </c>
      <c r="K166" s="45">
        <v>7.9</v>
      </c>
      <c r="L166" s="45">
        <v>9.4</v>
      </c>
      <c r="M166" s="45">
        <v>8.2</v>
      </c>
      <c r="N166" s="45"/>
      <c r="O166" s="55">
        <f t="shared" si="0"/>
        <v>92.40000000000002</v>
      </c>
      <c r="P166" s="55"/>
      <c r="Q166" s="45"/>
      <c r="R166" s="56">
        <v>376</v>
      </c>
      <c r="S166" s="56"/>
      <c r="T166" s="46"/>
      <c r="U166" s="46"/>
      <c r="V166" s="46"/>
      <c r="W166" s="47"/>
      <c r="X166" s="48">
        <f t="shared" si="1"/>
        <v>468.40000000000003</v>
      </c>
    </row>
    <row r="167" spans="1:24" ht="22.5" customHeight="1">
      <c r="A167" s="42" t="s">
        <v>214</v>
      </c>
      <c r="B167" s="43" t="s">
        <v>20</v>
      </c>
      <c r="C167" s="44"/>
      <c r="D167" s="45">
        <v>10</v>
      </c>
      <c r="E167" s="45">
        <v>10.2</v>
      </c>
      <c r="F167" s="45">
        <v>10.6</v>
      </c>
      <c r="G167" s="45">
        <v>10.7</v>
      </c>
      <c r="H167" s="45">
        <v>10.3</v>
      </c>
      <c r="I167" s="45">
        <v>8.7</v>
      </c>
      <c r="J167" s="45">
        <v>9.4</v>
      </c>
      <c r="K167" s="45">
        <v>10</v>
      </c>
      <c r="L167" s="45">
        <v>9</v>
      </c>
      <c r="M167" s="45">
        <v>9.4</v>
      </c>
      <c r="N167" s="45"/>
      <c r="O167" s="55">
        <f t="shared" si="0"/>
        <v>98.30000000000001</v>
      </c>
      <c r="P167" s="55"/>
      <c r="Q167" s="45"/>
      <c r="R167" s="56">
        <v>368</v>
      </c>
      <c r="S167" s="56"/>
      <c r="T167" s="46"/>
      <c r="U167" s="46"/>
      <c r="V167" s="46"/>
      <c r="W167" s="47"/>
      <c r="X167" s="48">
        <f t="shared" si="1"/>
        <v>466.3</v>
      </c>
    </row>
    <row r="168" spans="1:24" ht="22.5" customHeight="1">
      <c r="A168" s="42" t="s">
        <v>215</v>
      </c>
      <c r="B168" s="43" t="s">
        <v>219</v>
      </c>
      <c r="C168" s="44"/>
      <c r="D168" s="45">
        <v>9</v>
      </c>
      <c r="E168" s="45">
        <v>9.1</v>
      </c>
      <c r="F168" s="45">
        <v>9</v>
      </c>
      <c r="G168" s="45">
        <v>10</v>
      </c>
      <c r="H168" s="45">
        <v>10.1</v>
      </c>
      <c r="I168" s="45">
        <v>8.6</v>
      </c>
      <c r="J168" s="45">
        <v>7.2</v>
      </c>
      <c r="K168" s="45">
        <v>9</v>
      </c>
      <c r="L168" s="45">
        <v>9.7</v>
      </c>
      <c r="M168" s="45">
        <v>7.4</v>
      </c>
      <c r="N168" s="45"/>
      <c r="O168" s="55">
        <f t="shared" si="0"/>
        <v>89.10000000000001</v>
      </c>
      <c r="P168" s="55"/>
      <c r="Q168" s="45"/>
      <c r="R168" s="56">
        <v>377</v>
      </c>
      <c r="S168" s="56"/>
      <c r="T168" s="46"/>
      <c r="U168" s="46"/>
      <c r="V168" s="46"/>
      <c r="W168" s="47"/>
      <c r="X168" s="48">
        <f t="shared" si="1"/>
        <v>466.1</v>
      </c>
    </row>
    <row r="169" spans="1:24" ht="22.5" customHeight="1">
      <c r="A169" s="42" t="s">
        <v>216</v>
      </c>
      <c r="B169" s="43" t="s">
        <v>184</v>
      </c>
      <c r="C169" s="44"/>
      <c r="D169" s="45">
        <v>9.2</v>
      </c>
      <c r="E169" s="45">
        <v>8.9</v>
      </c>
      <c r="F169" s="45">
        <v>10.4</v>
      </c>
      <c r="G169" s="45">
        <v>9.9</v>
      </c>
      <c r="H169" s="45">
        <v>9.3</v>
      </c>
      <c r="I169" s="45">
        <v>10.1</v>
      </c>
      <c r="J169" s="45">
        <v>9.4</v>
      </c>
      <c r="K169" s="45">
        <v>9.4</v>
      </c>
      <c r="L169" s="45">
        <v>9.2</v>
      </c>
      <c r="M169" s="45">
        <v>10.4</v>
      </c>
      <c r="N169" s="45"/>
      <c r="O169" s="55">
        <f t="shared" si="0"/>
        <v>96.20000000000002</v>
      </c>
      <c r="P169" s="55"/>
      <c r="Q169" s="45"/>
      <c r="R169" s="56">
        <v>367</v>
      </c>
      <c r="S169" s="56"/>
      <c r="T169" s="46"/>
      <c r="U169" s="46"/>
      <c r="V169" s="46"/>
      <c r="W169" s="47"/>
      <c r="X169" s="48">
        <f t="shared" si="1"/>
        <v>463.20000000000005</v>
      </c>
    </row>
    <row r="170" spans="1:24" ht="22.5" customHeight="1">
      <c r="A170" s="42" t="s">
        <v>217</v>
      </c>
      <c r="B170" s="43" t="s">
        <v>52</v>
      </c>
      <c r="C170" s="44"/>
      <c r="D170" s="45">
        <v>9.5</v>
      </c>
      <c r="E170" s="45">
        <v>9.6</v>
      </c>
      <c r="F170" s="45">
        <v>9.9</v>
      </c>
      <c r="G170" s="45">
        <v>7.9</v>
      </c>
      <c r="H170" s="45">
        <v>8</v>
      </c>
      <c r="I170" s="45">
        <v>9.1</v>
      </c>
      <c r="J170" s="45">
        <v>9</v>
      </c>
      <c r="K170" s="45">
        <v>10.7</v>
      </c>
      <c r="L170" s="45">
        <v>9.1</v>
      </c>
      <c r="M170" s="45">
        <v>7.7</v>
      </c>
      <c r="N170" s="45"/>
      <c r="O170" s="55">
        <f t="shared" si="0"/>
        <v>90.5</v>
      </c>
      <c r="P170" s="55"/>
      <c r="Q170" s="45"/>
      <c r="R170" s="56">
        <v>368</v>
      </c>
      <c r="S170" s="56"/>
      <c r="T170" s="46"/>
      <c r="U170" s="46"/>
      <c r="V170" s="46"/>
      <c r="W170" s="47"/>
      <c r="X170" s="48">
        <f t="shared" si="1"/>
        <v>458.5</v>
      </c>
    </row>
    <row r="171" spans="1:24" ht="22.5" customHeight="1">
      <c r="A171" s="42" t="s">
        <v>218</v>
      </c>
      <c r="B171" s="43" t="s">
        <v>18</v>
      </c>
      <c r="C171" s="44"/>
      <c r="D171" s="45">
        <v>9.7</v>
      </c>
      <c r="E171" s="45">
        <v>8.8</v>
      </c>
      <c r="F171" s="45">
        <v>6.8</v>
      </c>
      <c r="G171" s="45">
        <v>8.5</v>
      </c>
      <c r="H171" s="45">
        <v>10.4</v>
      </c>
      <c r="I171" s="45">
        <v>9.2</v>
      </c>
      <c r="J171" s="45">
        <v>10.3</v>
      </c>
      <c r="K171" s="45">
        <v>10.3</v>
      </c>
      <c r="L171" s="45">
        <v>6.9</v>
      </c>
      <c r="M171" s="45">
        <v>9.5</v>
      </c>
      <c r="N171" s="45"/>
      <c r="O171" s="55">
        <f t="shared" si="0"/>
        <v>90.39999999999999</v>
      </c>
      <c r="P171" s="55"/>
      <c r="Q171" s="45"/>
      <c r="R171" s="56">
        <v>368</v>
      </c>
      <c r="S171" s="56"/>
      <c r="T171" s="46"/>
      <c r="U171" s="46"/>
      <c r="V171" s="46"/>
      <c r="W171" s="47"/>
      <c r="X171" s="48">
        <f t="shared" si="1"/>
        <v>458.4</v>
      </c>
    </row>
  </sheetData>
  <sheetProtection/>
  <mergeCells count="19">
    <mergeCell ref="R166:S166"/>
    <mergeCell ref="O167:P167"/>
    <mergeCell ref="R167:S167"/>
    <mergeCell ref="O171:P171"/>
    <mergeCell ref="R171:S171"/>
    <mergeCell ref="O169:P169"/>
    <mergeCell ref="R169:S169"/>
    <mergeCell ref="O170:P170"/>
    <mergeCell ref="R170:S170"/>
    <mergeCell ref="D1:X1"/>
    <mergeCell ref="O163:P163"/>
    <mergeCell ref="R163:S163"/>
    <mergeCell ref="O164:P164"/>
    <mergeCell ref="R164:S164"/>
    <mergeCell ref="O168:P168"/>
    <mergeCell ref="R168:S168"/>
    <mergeCell ref="O165:P165"/>
    <mergeCell ref="R165:S165"/>
    <mergeCell ref="O166:P166"/>
  </mergeCells>
  <printOptions/>
  <pageMargins left="0.31496062992125984" right="0.11811023622047245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</cp:lastModifiedBy>
  <cp:lastPrinted>2000-01-01T11:18:22Z</cp:lastPrinted>
  <dcterms:created xsi:type="dcterms:W3CDTF">2006-08-03T11:25:57Z</dcterms:created>
  <dcterms:modified xsi:type="dcterms:W3CDTF">2016-04-04T20:37:39Z</dcterms:modified>
  <cp:category/>
  <cp:version/>
  <cp:contentType/>
  <cp:contentStatus/>
</cp:coreProperties>
</file>